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nes\Downloads\"/>
    </mc:Choice>
  </mc:AlternateContent>
  <xr:revisionPtr revIDLastSave="0" documentId="8_{8F942386-D95E-4F68-ABE5-3F7A960007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pa" sheetId="1" r:id="rId1"/>
    <sheet name="Kit completo" sheetId="2" r:id="rId2"/>
    <sheet name="Dashboard" sheetId="3" r:id="rId3"/>
    <sheet name="Resumo" sheetId="4" r:id="rId4"/>
    <sheet name="Plano de ação" sheetId="5" r:id="rId5"/>
    <sheet name="00 Sistema (4 a 10)" sheetId="6" r:id="rId6"/>
    <sheet name="01 Alta direção" sheetId="7" r:id="rId7"/>
    <sheet name="02 Compras" sheetId="8" r:id="rId8"/>
    <sheet name="Dados" sheetId="9" r:id="rId9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  <c r="B13" i="2"/>
</calcChain>
</file>

<file path=xl/sharedStrings.xml><?xml version="1.0" encoding="utf-8"?>
<sst xmlns="http://schemas.openxmlformats.org/spreadsheetml/2006/main" count="959" uniqueCount="513">
  <si>
    <t>AMOSTRA GRÁTIS · SOMENTE VISUALIZAÇÃO · 33 de 147 perguntas (3 de 12 processos). No Kit completo: 147 perguntas em 12 processos + Checklist por Requisito (268 perguntas) + Diagnóstico de Aderência (147 itens) + Programa e Plano de Auditoria · doutorgestao.com.br/kit-auditoria-interna-iso-9001-2026</t>
  </si>
  <si>
    <t>CHECKLIST DE AUDITORIA POR PROCESSO · AMOSTRA GRÁTIS</t>
  </si>
  <si>
    <t>ISO 9001:2026 · Sistemas de gestão da qualidade · amostra com 3 abas · o Kit completo tem 12 processos</t>
  </si>
  <si>
    <t>EXEMPLO ILUSTRATIVO · Autor: Prof. Ronaldo Veloso · professor.ronaldo@doutorgestao.com.br</t>
  </si>
  <si>
    <t>DADOS DA AUDITORIA</t>
  </si>
  <si>
    <t>COMO USAR</t>
  </si>
  <si>
    <t>1. Preencha os dados da auditoria (células amarelas ao lado).</t>
  </si>
  <si>
    <t>Organização</t>
  </si>
  <si>
    <t>Empresa Exemplo Ltda. (fictícia)</t>
  </si>
  <si>
    <t>2. Em cada aba, leia a pergunta, o critério e a amostragem sugerida.</t>
  </si>
  <si>
    <t>Auditoria nº</t>
  </si>
  <si>
    <t>AUD-2026-01</t>
  </si>
  <si>
    <t>3. Registre o Resultado na lista suspensa e a evidência encontrada.</t>
  </si>
  <si>
    <t>Data da auditoria</t>
  </si>
  <si>
    <t>4. Para NC, redija a constatação: requisito + evidência + o que faltou.</t>
  </si>
  <si>
    <t>Auditor líder</t>
  </si>
  <si>
    <t>Auditor(a) líder</t>
  </si>
  <si>
    <t>5. Leve cada NC e OM para o Plano de ação.</t>
  </si>
  <si>
    <t>Escopo da auditoria</t>
  </si>
  <si>
    <t>Todos os processos do SGQ</t>
  </si>
  <si>
    <t>6. Acompanhe o Resumo e o Dashboard: eles se atualizam sozinhos.</t>
  </si>
  <si>
    <t>ÍNDICE</t>
  </si>
  <si>
    <t>LEGENDA</t>
  </si>
  <si>
    <t>Aba</t>
  </si>
  <si>
    <t>Conteúdo</t>
  </si>
  <si>
    <t>% conformidade</t>
  </si>
  <si>
    <t>Resultado: C = conforme · OM = oportunidade de melhoria · NC menor · NC maior · N.A. = não aplicável (justifique).</t>
  </si>
  <si>
    <t>Dashboard</t>
  </si>
  <si>
    <t>Painel com indicadores e gráficos</t>
  </si>
  <si>
    <t>Método: E = entrevista · D = documento ou registro · O = observação · R = rastreamento de uma transação do início ao fim.</t>
  </si>
  <si>
    <t>Resumo</t>
  </si>
  <si>
    <t>Conformidade e situação por processo</t>
  </si>
  <si>
    <t>Pontos: C e OM = 1 · NC = 0 · N.A. fica fora da conta. % conformidade = pontos ÷ perguntas aplicáveis avaliadas.</t>
  </si>
  <si>
    <t>Plano de ação</t>
  </si>
  <si>
    <t>NC, OM, causas, ações e prazos</t>
  </si>
  <si>
    <t>Células amarelas: preenchimento do auditor. Demais células: conteúdo do checklist e fórmulas.</t>
  </si>
  <si>
    <t>00 Sistema (4 a 10)</t>
  </si>
  <si>
    <t>Requisitos gerais do SGQ</t>
  </si>
  <si>
    <t>Linhas em branco ao final de cada aba: acrescente perguntas próprias da organização.</t>
  </si>
  <si>
    <t>01 Alta direção</t>
  </si>
  <si>
    <t>Alta direção e planejamento</t>
  </si>
  <si>
    <t>02 Compras</t>
  </si>
  <si>
    <t>Compras e fornecedores externos</t>
  </si>
  <si>
    <t>SIGLAS: SGQ = sistema de gestão da qualidade · NC = não conformidade · RNC = registro de NC.</t>
  </si>
  <si>
    <t>IQF = índice de qualidade do fornecedor · OTIF = entrega no prazo e completa · NPS = índice de recomendação.</t>
  </si>
  <si>
    <t>SWOT/PESTAL = análise de contexto · SIPOC = fornecedor, entrada, processo, saída, cliente.</t>
  </si>
  <si>
    <t>FMEA = análise de modo e efeito de falha · MSA/R&amp;R = análise do sistema de medição · 5W2H = plano de ação.</t>
  </si>
  <si>
    <t>PCP = planejamento e controle da produção · ERP = sistema de gestão · SESMT = segurança do trabalho · P&amp;D = pesquisa e desenvolvimento.</t>
  </si>
  <si>
    <t>(novo) = requisito novo · (alterado) = requisito modificado na edição 2026, em relação à ISO 9001:2015.</t>
  </si>
  <si>
    <t>Base: ISO 9001:2026 (6ª edição). As perguntas são formulações autorais de auditoria e não reproduzem o texto da norma; consulte o texto oficial.</t>
  </si>
  <si>
    <t>© 2026 Prof. Ronaldo Veloso | Doutor Gestão. Uso exclusivo do adquirente.</t>
  </si>
  <si>
    <t>ESTA É UMA AMOSTRA GRÁTIS</t>
  </si>
  <si>
    <t>Você está vendo 3 abas do Checklist de Auditoria por Processo, preenchidas com um exemplo (33 de 147 perguntas). Esta amostra é somente para visualização. O Kit completo é editável e tem 147 perguntas em 12 processos.</t>
  </si>
  <si>
    <t>O QUE VEM NO KIT COMPLETO</t>
  </si>
  <si>
    <t>✔  Diagnóstico de Aderência completo: 147 itens em 12 processos, escala 0 a 4, GUT, plano de implementação e dashboard (em branco + exemplo preenchido).</t>
  </si>
  <si>
    <t>✔  Programa e Plano de Auditoria baseados na ISO 19011:2026: 24 auditorias no ano, prioridade por risco, equipe e independência.</t>
  </si>
  <si>
    <t>✔  Checklist por Processo completo: 147 perguntas em 12 processos (em branco + exemplo preenchido).</t>
  </si>
  <si>
    <t>✔  Checklist por Requisito: 268 perguntas, cláusula a cláusula, alínea a alínea (em branco + exemplo preenchido).</t>
  </si>
  <si>
    <t>✔  Guia de Uso do Kit completo em PDF, com os 10 capítulos.</t>
  </si>
  <si>
    <t>COMO ADQUIRIR</t>
  </si>
  <si>
    <t>Nesta amostra, as fórmulas, as cores, o Resumo e o Dashboard estão calculados com um exemplo. No Kit completo você preenche, edita e acrescenta perguntas próprias.</t>
  </si>
  <si>
    <t>PAINEL DA AUDITORIA · SISTEMA DE GESTÃO DA QUALIDADE · ISO 9001:2026
AMOSTRA GRÁTIS · painel com 33 de 147 perguntas (3 de 12 processos): faltam +114 perguntas e 9 processos. No Kit completo: 147 perguntas em 12 processos + Checklist por Requisito (268 perguntas) + Diagnóstico de Aderência (147 itens) + Programa e Plano de Auditoria · doutorgestao.com.br/kit-auditoria-interna-iso-9001-2026</t>
  </si>
  <si>
    <t>% CONFORMIDADE GERAL</t>
  </si>
  <si>
    <t>PERGUNTAS AVALIADAS</t>
  </si>
  <si>
    <t>NC MAIOR</t>
  </si>
  <si>
    <t>NC MENOR</t>
  </si>
  <si>
    <t>OPORTUNIDADES (OM)</t>
  </si>
  <si>
    <t>AÇÕES ABERTAS</t>
  </si>
  <si>
    <t>AÇÕES EM ATRASO</t>
  </si>
  <si>
    <t>RANKING DE PROCESSOS</t>
  </si>
  <si>
    <t>Processo</t>
  </si>
  <si>
    <t>% conf.</t>
  </si>
  <si>
    <t>NC+</t>
  </si>
  <si>
    <t>NC−</t>
  </si>
  <si>
    <t>OM</t>
  </si>
  <si>
    <t>Situação</t>
  </si>
  <si>
    <t>Leitura rápida: comece pelos processos "Crítico" do ranking e pelos itens à esquerda do Pareto: eles concentram a maior parte das não conformidades.</t>
  </si>
  <si>
    <t>Os gráficos se preenchem automaticamente à medida que os resultados são registrados nas abas de checklist.</t>
  </si>
  <si>
    <t>RESUMO POR PROCESSO · ISO 9001:2026
AMOSTRA GRÁTIS · resumo de 3 de 12 processos (33 de 147 perguntas): faltam +114 perguntas. No Kit completo: 147 perguntas em 12 processos + Checklist por Requisito (268 perguntas) + Diagnóstico de Aderência (147 itens) + Programa e Plano de Auditoria · doutorgestao.com.br/kit-auditoria-interna-iso-9001-2026</t>
  </si>
  <si>
    <t>Atualiza sozinho a partir das abas. Clique no nome da aba para abri-la.</t>
  </si>
  <si>
    <t>Perguntas</t>
  </si>
  <si>
    <t>Avaliadas</t>
  </si>
  <si>
    <t>% avaliado</t>
  </si>
  <si>
    <t>C</t>
  </si>
  <si>
    <t>NC menor</t>
  </si>
  <si>
    <t>NC maior</t>
  </si>
  <si>
    <t>N.A.</t>
  </si>
  <si>
    <t>TOTAL</t>
  </si>
  <si>
    <t>Todos os processos</t>
  </si>
  <si>
    <t>Regras da situação: Crítico = há NC maior ou conformidade &lt; 75% · Atenção = 75% a 89,9% · Satisfatório = 90% ou mais, sem NC maior · % conformidade = (C + OM) ÷ perguntas aplicáveis avaliadas.</t>
  </si>
  <si>
    <t>PLANO DE AÇÃO · NÃO CONFORMIDADES E OPORTUNIDADES DE MELHORIA
AMOSTRA GRÁTIS · plano de ação desta amostra. No Kit completo ele recebe as não conformidades dos 12 processos. No Kit completo: 147 perguntas em 12 processos + Checklist por Requisito (268 perguntas) + Diagnóstico de Aderência (147 itens) + Programa e Plano de Auditoria · doutorgestao.com.br/kit-auditoria-interna-iso-9001-2026</t>
  </si>
  <si>
    <t>Registre aqui cada NC e OM das abas. Células amarelas são de preenchimento. "Dias em atraso" calcula sozinho.</t>
  </si>
  <si>
    <t>Nº</t>
  </si>
  <si>
    <t>Aba / processo</t>
  </si>
  <si>
    <t>Item ISO</t>
  </si>
  <si>
    <t>Tipo</t>
  </si>
  <si>
    <t>Constatação</t>
  </si>
  <si>
    <t>Causa raiz (5 Porquês / Ishikawa)</t>
  </si>
  <si>
    <t>Correção imediata</t>
  </si>
  <si>
    <t>Ação corretiva (5W2H)</t>
  </si>
  <si>
    <t>Responsável</t>
  </si>
  <si>
    <t>Prazo</t>
  </si>
  <si>
    <t>Data da verificação</t>
  </si>
  <si>
    <t>Evidência de eficácia</t>
  </si>
  <si>
    <t>Dias em atraso</t>
  </si>
  <si>
    <t>01</t>
  </si>
  <si>
    <t>5.1.1</t>
  </si>
  <si>
    <t>Critério atendido; prática pode ser fortalecida.</t>
  </si>
  <si>
    <t>A definir na análise de causa.</t>
  </si>
  <si>
    <t>Revisar os casos da amostra.</t>
  </si>
  <si>
    <t>A definir após análise de causa.</t>
  </si>
  <si>
    <t>Dono do processo</t>
  </si>
  <si>
    <t>Aberta</t>
  </si>
  <si>
    <t>02</t>
  </si>
  <si>
    <t>5.1.1: não evidenciado que "ações planejadas e percebidas pelas pessoas entrevistadas" (amostra: 5 entrevistas em áreas diferentes).</t>
  </si>
  <si>
    <t>Em andamento</t>
  </si>
  <si>
    <t>03</t>
  </si>
  <si>
    <t>5.3</t>
  </si>
  <si>
    <t>04</t>
  </si>
  <si>
    <t>5.2</t>
  </si>
  <si>
    <t>Verificada eficaz</t>
  </si>
  <si>
    <t>05</t>
  </si>
  <si>
    <t>6.1.3</t>
  </si>
  <si>
    <t>Concluída</t>
  </si>
  <si>
    <t>06</t>
  </si>
  <si>
    <t>6.3</t>
  </si>
  <si>
    <t>6.3: não evidenciado que "mudança planejada, comunicada e com resultado revisto" (amostra: última mudança relevante).</t>
  </si>
  <si>
    <t>07</t>
  </si>
  <si>
    <t>9.3</t>
  </si>
  <si>
    <t>9.3: não evidenciado que "as duas entradas (g e h) presentes e discutidas" (amostra: última análise crítica).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</si>
  <si>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</si>
  <si>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</si>
  <si>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</si>
  <si>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</si>
  <si>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</si>
  <si>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</si>
  <si>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</si>
  <si>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</si>
  <si>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</si>
  <si>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</si>
  <si>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</si>
  <si>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</si>
  <si>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</si>
  <si>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</si>
  <si>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</si>
  <si>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</si>
  <si>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</si>
  <si>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</si>
  <si>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</si>
  <si>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</si>
  <si>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</si>
  <si>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</si>
  <si>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</si>
  <si>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</si>
  <si>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</si>
  <si>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</si>
  <si>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</si>
  <si>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</si>
  <si>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</si>
  <si>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</si>
  <si>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</si>
  <si>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</si>
  <si>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</si>
  <si>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</si>
  <si>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</si>
  <si>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</si>
  <si>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</si>
  <si>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</si>
  <si>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</si>
  <si>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</si>
  <si>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</si>
  <si>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</si>
  <si>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</si>
  <si>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</si>
  <si>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</si>
  <si>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</si>
  <si>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</si>
  <si>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</si>
  <si>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</si>
  <si>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CHECKLIST DE AUDITORIA · ISO 9001:2026 · REQUISITOS GERAIS DO SGQ
AMOSTRA GRÁTIS · esta aba mostra 12 de 36 perguntas: faltam +24 perguntas nesta aba. No Kit completo: 147 perguntas em 12 processos + Checklist por Requisito (268 perguntas) + Diagnóstico de Aderência (147 itens) + Programa e Plano de Auditoria · doutorgestao.com.br/kit-auditoria-interna-iso-9001-2026</t>
  </si>
  <si>
    <t>ORGANIZAÇÃO</t>
  </si>
  <si>
    <t>PROCESSO AUDITADO</t>
  </si>
  <si>
    <t>ESCOPO E CRITÉRIOS</t>
  </si>
  <si>
    <t>AUDITOR LÍDER / EQUIPE</t>
  </si>
  <si>
    <t>AUDITADOS (CARGOS)</t>
  </si>
  <si>
    <t>DATA · AUDITORIA Nº</t>
  </si>
  <si>
    <t>% CONFORMIDADE</t>
  </si>
  <si>
    <t>← VOLTAR À CAPA</t>
  </si>
  <si>
    <t>ISO 9001:2026; requisitos do cliente, legais e procedimentos da organização</t>
  </si>
  <si>
    <t>Índice e instruções</t>
  </si>
  <si>
    <t>Oportunidades (OM)</t>
  </si>
  <si>
    <t>Conformes (C)</t>
  </si>
  <si>
    <t>IDENTIFICAÇÃO</t>
  </si>
  <si>
    <t>O QUE VERIFICAR</t>
  </si>
  <si>
    <t>RESULTADO</t>
  </si>
  <si>
    <t>ACOMPANHAMENTO</t>
  </si>
  <si>
    <t>Processo / atividade</t>
  </si>
  <si>
    <t>Item ISO 9001:2026</t>
  </si>
  <si>
    <t>Tema do requisito</t>
  </si>
  <si>
    <t>Pergunta de auditoria</t>
  </si>
  <si>
    <t>Quem entrevistar</t>
  </si>
  <si>
    <t>Evidência objetiva a verificar</t>
  </si>
  <si>
    <t>Critério de conformidade</t>
  </si>
  <si>
    <t>Amostragem sugerida</t>
  </si>
  <si>
    <t>Sinal de alerta</t>
  </si>
  <si>
    <t>Método</t>
  </si>
  <si>
    <t>Resultado</t>
  </si>
  <si>
    <t>Evidência encontrada</t>
  </si>
  <si>
    <t>Constatação (redação da NC)</t>
  </si>
  <si>
    <t>Pontos</t>
  </si>
  <si>
    <t>Ação requerida</t>
  </si>
  <si>
    <t>Responsável e prazo</t>
  </si>
  <si>
    <t>Contexto</t>
  </si>
  <si>
    <t>4.1</t>
  </si>
  <si>
    <t>Questões internas e externas</t>
  </si>
  <si>
    <t>Como a organização determinou as questões internas e externas pertinentes ao propósito e à direção estratégica, e como as monitora e revisa?</t>
  </si>
  <si>
    <t>Alta direção; coordenador do SGQ</t>
  </si>
  <si>
    <t>Matriz SWOT/PESTAL; ata de revisão do contexto</t>
  </si>
  <si>
    <t>Questões pertinentes identificadas, datadas, revisadas e ligadas a riscos e oportunidades</t>
  </si>
  <si>
    <t>Documento vigente + última revisão</t>
  </si>
  <si>
    <t>Contexto genérico, copiado ou sem revisão há mais de um ano</t>
  </si>
  <si>
    <t>D · E</t>
  </si>
  <si>
    <t>Critério atendido na amostra verificada.</t>
  </si>
  <si>
    <t>Mudança climática (novo)</t>
  </si>
  <si>
    <t>A organização decidiu, com justificativa, se a mudança climática é uma questão pertinente para o SGQ?</t>
  </si>
  <si>
    <t>Registro da decisão sobre clima; análise de impacto em insumos, logística e clientes</t>
  </si>
  <si>
    <t>Decisão registrada e coerente com a realidade da organização (pertinente ou não, com motivo)</t>
  </si>
  <si>
    <t>Registro da decisão</t>
  </si>
  <si>
    <t>Tema ignorado ou respondido só com "não se aplica" sem análise</t>
  </si>
  <si>
    <t>4.2</t>
  </si>
  <si>
    <t>Partes interessadas</t>
  </si>
  <si>
    <t>Quais partes interessadas pertinentes foram determinadas, quais seus requisitos e quais serão tratados pelo SGQ?</t>
  </si>
  <si>
    <t>Coordenador do SGQ; comercial</t>
  </si>
  <si>
    <t>Matriz de partes interessadas e requisitos; registro de monitoramento</t>
  </si>
  <si>
    <t>Partes, requisitos e decisão de tratamento definidos e revisados</t>
  </si>
  <si>
    <t>Matriz completa</t>
  </si>
  <si>
    <t>Matriz sem clientes-chave, órgãos reguladores ou requisitos de clima quando pertinentes</t>
  </si>
  <si>
    <t>D</t>
  </si>
  <si>
    <t>4.3</t>
  </si>
  <si>
    <t>Escopo</t>
  </si>
  <si>
    <t>O escopo define os tipos de produtos e serviços, os limites e justifica cada requisito não aplicável?</t>
  </si>
  <si>
    <t>Escopo documentado; justificativas de não aplicabilidade</t>
  </si>
  <si>
    <t>Escopo disponível, coerente com as atividades reais e com justificativas válidas</t>
  </si>
  <si>
    <t>Escopo × atividades observadas</t>
  </si>
  <si>
    <t>Exclusão do 8.3 com a empresa projetando produtos</t>
  </si>
  <si>
    <t>D · O</t>
  </si>
  <si>
    <t>4.4.1</t>
  </si>
  <si>
    <t>Processos e interações</t>
  </si>
  <si>
    <t>Os processos do SGQ estão determinados com entradas, saídas, sequência, critérios, indicadores, recursos, responsáveis e riscos?</t>
  </si>
  <si>
    <t>Coordenador do SGQ; donos de processo</t>
  </si>
  <si>
    <t>Mapa de processos; fichas ou caracterização de processo (SIPOC/tartaruga)</t>
  </si>
  <si>
    <t>Cada processo com os 9 elementos da alínea a) à i) evidenciados</t>
  </si>
  <si>
    <t>Mapa + 3 fichas de processo</t>
  </si>
  <si>
    <t>Processo sem indicador ou sem dono definido</t>
  </si>
  <si>
    <t>4.4.2</t>
  </si>
  <si>
    <t>Informação documentada dos processos</t>
  </si>
  <si>
    <t>A informação documentada existe na medida necessária para apoiar a operação e evidenciar que os processos ocorrem como planejado?</t>
  </si>
  <si>
    <t>Donos de processo</t>
  </si>
  <si>
    <t>Procedimentos, instruções e registros de operação</t>
  </si>
  <si>
    <t>Documentos suficientes para a operação e registros que comprovam a execução</t>
  </si>
  <si>
    <t>3 processos</t>
  </si>
  <si>
    <t>Procedimento escrito que ninguém usa, ou operação sem nenhum registro</t>
  </si>
  <si>
    <t>Liderança</t>
  </si>
  <si>
    <t>Liderança e comprometimento</t>
  </si>
  <si>
    <t>A alta direção demonstra liderança: política e objetivos compatíveis com a estratégia, recursos, integração aos processos de negócio e responsabilização pela eficácia?</t>
  </si>
  <si>
    <t>Diretor geral; diretores</t>
  </si>
  <si>
    <t>Atas; planejamento estratégico; aprovação de recursos</t>
  </si>
  <si>
    <t>Evidências concretas de envolvimento, não apenas assinaturas</t>
  </si>
  <si>
    <t>Atas dos últimos 12 meses + entrevista</t>
  </si>
  <si>
    <t>Diretor que delega todo o SGQ ao coordenador e desconhece os resultados</t>
  </si>
  <si>
    <t>E · D</t>
  </si>
  <si>
    <t>Avaliar melhoria e registrar no Plano de ação.</t>
  </si>
  <si>
    <t>Dono do processo · 60 dias</t>
  </si>
  <si>
    <t>Cultura da qualidade e ética (novo)</t>
  </si>
  <si>
    <t>Como a alta direção promove a cultura da qualidade e o comportamento ético, a abordagem de processo e o pensamento baseado em risco e oportunidade?</t>
  </si>
  <si>
    <t>Alta direção; amostra de empregados</t>
  </si>
  <si>
    <t>Código de conduta; comunicações; reconhecimentos; pesquisa de clima</t>
  </si>
  <si>
    <t>Ações planejadas e percebidas pelas pessoas entrevistadas</t>
  </si>
  <si>
    <t>5 entrevistas em áreas diferentes</t>
  </si>
  <si>
    <t>Pressão por produção que leva a "liberar assim mesmo"</t>
  </si>
  <si>
    <t>E · O</t>
  </si>
  <si>
    <t>Critério não atendido em parte da amostra.</t>
  </si>
  <si>
    <t>Analisar causa (5 Porquês) e registrar no Plano de ação.</t>
  </si>
  <si>
    <t>Dono do processo · 30 dias</t>
  </si>
  <si>
    <t>5.1.2</t>
  </si>
  <si>
    <t>Foco no cliente</t>
  </si>
  <si>
    <t>A direção garante que requisitos do cliente e legais são atendidos, que riscos à satisfação são tratados e que o foco na satisfação é mantido?</t>
  </si>
  <si>
    <t>Diretor geral; comercial</t>
  </si>
  <si>
    <t>Indicadores de satisfação e reclamações analisados pela direção</t>
  </si>
  <si>
    <t>Direção conhece e atua sobre os resultados de satisfação</t>
  </si>
  <si>
    <t>Últimos 2 ciclos de análise</t>
  </si>
  <si>
    <t>Reclamação recorrente sem decisão da direção</t>
  </si>
  <si>
    <t>Política da qualidade</t>
  </si>
  <si>
    <t>A política é apropriada ao propósito, dá estrutura para objetivos, inclui os compromissos e está comunicada, entendida e aplicada?</t>
  </si>
  <si>
    <t>Política aprovada e publicada; registros de divulgação</t>
  </si>
  <si>
    <t>Todos os elementos presentes e pessoas sabem explicar como contribuem</t>
  </si>
  <si>
    <t>Política + 5 entrevistas</t>
  </si>
  <si>
    <t>Política decorada e sem ligação com os objetivos</t>
  </si>
  <si>
    <t>Papéis, responsabilidades e autoridades</t>
  </si>
  <si>
    <t>Responsabilidades e autoridades estão atribuídas, inclusive para relatar desempenho e manter a integridade do SGQ nas mudanças?</t>
  </si>
  <si>
    <t>RH; coordenador do SGQ</t>
  </si>
  <si>
    <t>Descrições de cargo; matriz de responsabilidades; organograma</t>
  </si>
  <si>
    <t>Responsabilidades definidas, comunicadas e conhecidas</t>
  </si>
  <si>
    <t>5 cargos</t>
  </si>
  <si>
    <t>Ninguém responsável por relatar o desempenho à direção</t>
  </si>
  <si>
    <t>Planejamento</t>
  </si>
  <si>
    <t>6.1.1</t>
  </si>
  <si>
    <t>Determinação de riscos e oportunidades</t>
  </si>
  <si>
    <t>Os riscos e oportunidades foram determinados a partir do contexto (4.1) e das partes interessadas (4.2)?</t>
  </si>
  <si>
    <t>Matriz de riscos e oportunidades; ligação com SWOT e partes interessadas</t>
  </si>
  <si>
    <t>Riscos e oportunidades rastreáveis às questões e requisitos</t>
  </si>
  <si>
    <t>Matriz vigente</t>
  </si>
  <si>
    <t>Matriz sem ligação com o contexto</t>
  </si>
  <si>
    <t>Não se aplica ao escopo desta organização (justificar).</t>
  </si>
  <si>
    <t>CHECKLIST DE AUDITORIA · ISO 9001:2026 · ALTA DIREÇÃO E PLANEJAMENTO
AMOSTRA GRÁTIS · aba completa (11 perguntas). Faltam +9 abas de processo como esta (+90 perguntas): Comercial, Projeto, Produção, Inspeção, Logística, Manutenção, Metrologia, Pessoas e Melhoria. No Kit completo: 147 perguntas em 12 processos + Checklist por Requisito (268 perguntas) + Diagnóstico de Aderência (147 itens) + Programa e Plano de Auditoria · doutorgestao.com.br/kit-auditoria-interna-iso-9001-2026</t>
  </si>
  <si>
    <t>Planejamento estratégico</t>
  </si>
  <si>
    <t>Estratégia e contexto</t>
  </si>
  <si>
    <t>O planejamento estratégico usa a análise de contexto e é coerente com a política e os objetivos da qualidade?</t>
  </si>
  <si>
    <t>Diretor geral</t>
  </si>
  <si>
    <t>Planejamento estratégico; SWOT; atas</t>
  </si>
  <si>
    <t>Estratégia, contexto e objetivos ligados entre si</t>
  </si>
  <si>
    <t>Planejamento vigente</t>
  </si>
  <si>
    <t>Objetivos da qualidade desconectados da estratégia</t>
  </si>
  <si>
    <t>Responsabilização</t>
  </si>
  <si>
    <t>Responsabilização pela eficácia</t>
  </si>
  <si>
    <t>A direção assume a responsabilização pela eficácia do SGQ e acompanha os resultados?</t>
  </si>
  <si>
    <t>Atas; painel de indicadores revisado pela direção</t>
  </si>
  <si>
    <t>Direção conhece os indicadores e decide sobre eles</t>
  </si>
  <si>
    <t>Últimas 3 reuniões de resultado</t>
  </si>
  <si>
    <t>Direção que só vê o SGQ na véspera da auditoria</t>
  </si>
  <si>
    <t>Cultura e ética</t>
  </si>
  <si>
    <t>Cultura da qualidade e comportamento ético</t>
  </si>
  <si>
    <t>Que ações concretas a direção adota para promover cultura da qualidade e ética (exemplo, reconhecimento, tratamento de desvios)?</t>
  </si>
  <si>
    <t>Diretores; amostra de líderes</t>
  </si>
  <si>
    <t>Programas de reconhecimento; código de conduta; casos tratados</t>
  </si>
  <si>
    <t>Ações planejadas, executadas e percebidas</t>
  </si>
  <si>
    <t>5 entrevistas</t>
  </si>
  <si>
    <t>Meta que premia volume e ignora retrabalho</t>
  </si>
  <si>
    <t>Apoio a outros líderes</t>
  </si>
  <si>
    <t>Liderança nas áreas</t>
  </si>
  <si>
    <t>Gestores intermediários demonstram liderança em suas áreas e recebem apoio da direção?</t>
  </si>
  <si>
    <t>Gerentes; supervisores</t>
  </si>
  <si>
    <t>Reuniões de área; rituais de gestão (quadro, DDS da qualidade)</t>
  </si>
  <si>
    <t>Rituais de gestão ativos nas áreas</t>
  </si>
  <si>
    <t>3 áreas</t>
  </si>
  <si>
    <t>Supervisor que não conhece os indicadores da área</t>
  </si>
  <si>
    <t>Política</t>
  </si>
  <si>
    <t>Política e direção estratégica</t>
  </si>
  <si>
    <t>A política considera o contexto, apoia a direção estratégica e está disponível às partes interessadas pertinentes?</t>
  </si>
  <si>
    <t>Diretor geral; coordenador do SGQ</t>
  </si>
  <si>
    <t>Política; site; contratos</t>
  </si>
  <si>
    <t>Política atualizada e disponível conforme apropriado</t>
  </si>
  <si>
    <t>Política vigente</t>
  </si>
  <si>
    <t>Política de 2015 sem revisão após mudança de estratégia</t>
  </si>
  <si>
    <t>Riscos estratégicos</t>
  </si>
  <si>
    <t>6.1.2</t>
  </si>
  <si>
    <t>Riscos de negócio e de continuidade</t>
  </si>
  <si>
    <t>Riscos de interrupção (falta de insumo, falha de sistema, clima) que afetam a entrega ao cliente foram avaliados?</t>
  </si>
  <si>
    <t>Diretores; coordenador do SGQ</t>
  </si>
  <si>
    <t>Matriz de riscos; plano de continuidade</t>
  </si>
  <si>
    <t>Riscos de interrupção avaliados com ações proporcionais</t>
  </si>
  <si>
    <t>Matriz + plano de contingência</t>
  </si>
  <si>
    <t>Fornecedor único de item crítico sem plano B</t>
  </si>
  <si>
    <t>Oportunidades</t>
  </si>
  <si>
    <t>Oportunidades estratégicas</t>
  </si>
  <si>
    <t>Oportunidades (novos produtos, tecnologias, parcerias) são avaliadas e viram projetos com resultado medido?</t>
  </si>
  <si>
    <t>Diretores</t>
  </si>
  <si>
    <t>Carteira de projetos; avaliação de viabilidade</t>
  </si>
  <si>
    <t>Oportunidades priorizadas e acompanhadas</t>
  </si>
  <si>
    <t>3 oportunidades</t>
  </si>
  <si>
    <t>Oportunidade aprovada sem dono</t>
  </si>
  <si>
    <t>Objetivos</t>
  </si>
  <si>
    <t>6.2</t>
  </si>
  <si>
    <t>Desdobramento de objetivos</t>
  </si>
  <si>
    <t>Os objetivos estão desdobrados para funções, níveis e processos pertinentes, com plano 5W2H?</t>
  </si>
  <si>
    <t>Coordenador do SGQ; gerentes</t>
  </si>
  <si>
    <t>Árvore de objetivos; planos</t>
  </si>
  <si>
    <t>Desdobramento coerente até o nível operacional</t>
  </si>
  <si>
    <t>Objetivos do ano</t>
  </si>
  <si>
    <t>Objetivo só no nível da diretoria</t>
  </si>
  <si>
    <t>Mudanças</t>
  </si>
  <si>
    <t>Mudanças organizacionais</t>
  </si>
  <si>
    <t>Mudanças de estrutura, sistemas ou unidades foram planejadas considerando a integridade do SGQ?</t>
  </si>
  <si>
    <t>Registro de mudança; análise de impacto</t>
  </si>
  <si>
    <t>Mudança planejada, comunicada e com resultado revisto</t>
  </si>
  <si>
    <t>Última mudança relevante</t>
  </si>
  <si>
    <t>Novo ERP implementado sem revisar procedimentos</t>
  </si>
  <si>
    <t>Análise crítica</t>
  </si>
  <si>
    <t>Condução da análise crítica</t>
  </si>
  <si>
    <t>A análise crítica avalia adequação, suficiência, eficácia e alinhamento estratégico, com saídas registradas?</t>
  </si>
  <si>
    <t>Alta direção</t>
  </si>
  <si>
    <t>Ata; apresentação; plano de ação</t>
  </si>
  <si>
    <t>Saídas com decisões sobre melhoria, mudanças e recursos</t>
  </si>
  <si>
    <t>Última análise crítica</t>
  </si>
  <si>
    <t>Análise feita só pelo coordenador do SGQ</t>
  </si>
  <si>
    <t>Entradas novas da análise crítica</t>
  </si>
  <si>
    <t>A análise crítica considerou a eficácia das ações para riscos e, separadamente, para oportunidades?</t>
  </si>
  <si>
    <t>Ata; matriz de riscos e oportunidades</t>
  </si>
  <si>
    <t>As duas entradas (g e h) presentes e discutidas</t>
  </si>
  <si>
    <t>Riscos e oportunidades citados genericamente</t>
  </si>
  <si>
    <t>CHECKLIST DE AUDITORIA · ISO 9001:2026 · COMPRAS E FORNECEDORES EXTERNOS
AMOSTRA GRÁTIS · aba completa (10 perguntas). Faltam +9 abas de processo como esta (+90 perguntas): Comercial, Projeto, Produção, Inspeção, Logística, Manutenção, Metrologia, Pessoas e Melhoria. No Kit completo: 147 perguntas em 12 processos + Checklist por Requisito (268 perguntas) + Diagnóstico de Aderência (147 itens) + Programa e Plano de Auditoria · doutorgestao.com.br/kit-auditoria-interna-iso-9001-2026</t>
  </si>
  <si>
    <t>Critérios de fornecedores</t>
  </si>
  <si>
    <t>8.4.1</t>
  </si>
  <si>
    <t>Avaliação e seleção</t>
  </si>
  <si>
    <t>Há critérios definidos para avaliação, seleção, monitoramento e reavaliação de fornecedores?</t>
  </si>
  <si>
    <t>Compras; qualidade</t>
  </si>
  <si>
    <t>Procedimento; fichas de avaliação; lista aprovada</t>
  </si>
  <si>
    <t>Critérios aplicados e registrados</t>
  </si>
  <si>
    <t>5 fornecedores</t>
  </si>
  <si>
    <t>Fornecedor comprado fora da lista sem avaliação</t>
  </si>
  <si>
    <t>D · R</t>
  </si>
  <si>
    <t>Tipo de fornecimento</t>
  </si>
  <si>
    <t>O que é controlado</t>
  </si>
  <si>
    <t>Foram identificados materiais incorporados, serviços entregues direto ao cliente e processos terceirizados?</t>
  </si>
  <si>
    <t>Lista de itens e serviços críticos; contratos de terceirização</t>
  </si>
  <si>
    <t>Os três casos a), b) e c) identificados e controlados</t>
  </si>
  <si>
    <t>Lista completa</t>
  </si>
  <si>
    <t>Processo terceirizado (tratamento térmico) fora do controle</t>
  </si>
  <si>
    <t>Desempenho</t>
  </si>
  <si>
    <t>Monitoramento de desempenho</t>
  </si>
  <si>
    <t>O desempenho dos fornecedores é monitorado (IQF, entregas, NC) e gera ação?</t>
  </si>
  <si>
    <t>IQF; relatórios de desempenho; planos de ação</t>
  </si>
  <si>
    <t>Desempenho medido e fornecedores críticos com ação</t>
  </si>
  <si>
    <t>5 fornecedores críticos</t>
  </si>
  <si>
    <t>IQF calculado e nunca enviado ao fornecedor</t>
  </si>
  <si>
    <t>Tipo e extensão do controle</t>
  </si>
  <si>
    <t>8.4.2</t>
  </si>
  <si>
    <t>Controle proporcional</t>
  </si>
  <si>
    <t>O controle aplicado ao fornecedor e ao que é fornecido é proporcional ao impacto e à eficácia dos controles do fornecedor?</t>
  </si>
  <si>
    <t>Qualidade</t>
  </si>
  <si>
    <t>Plano de inspeção de recebimento; auditorias de fornecedor</t>
  </si>
  <si>
    <t>Controle definido por criticidade</t>
  </si>
  <si>
    <t>3 itens críticos</t>
  </si>
  <si>
    <t>Mesma inspeção para parafuso e componente crítico</t>
  </si>
  <si>
    <t>Recebimento</t>
  </si>
  <si>
    <t>Verificação no recebimento</t>
  </si>
  <si>
    <t>As verificações necessárias são feitas e registradas antes do uso?</t>
  </si>
  <si>
    <t>Recebimento; qualidade</t>
  </si>
  <si>
    <t>Registros de inspeção de recebimento; certificados</t>
  </si>
  <si>
    <t>Verificação registrada antes da liberação para uso</t>
  </si>
  <si>
    <t>10 recebimentos</t>
  </si>
  <si>
    <t>Material em uso antes da inspeção</t>
  </si>
  <si>
    <t>O · D · R</t>
  </si>
  <si>
    <t>Informação ao fornecedor</t>
  </si>
  <si>
    <t>8.4.3</t>
  </si>
  <si>
    <t>Requisitos comunicados</t>
  </si>
  <si>
    <t>Os pedidos de compra trazem especificação, aprovação, competência exigida, controles e verificações nas instalações do fornecedor?</t>
  </si>
  <si>
    <t>Compras</t>
  </si>
  <si>
    <t>Pedidos de compra; especificações anexas</t>
  </si>
  <si>
    <t>Requisitos completos e analisados antes do envio</t>
  </si>
  <si>
    <t>10 pedidos</t>
  </si>
  <si>
    <t>Pedido só com código e quantidade</t>
  </si>
  <si>
    <t>Riscos</t>
  </si>
  <si>
    <t>Riscos de fornecimento</t>
  </si>
  <si>
    <t>Riscos de fornecedor único, de interrupção e de clima foram avaliados?</t>
  </si>
  <si>
    <t>Compras; diretoria</t>
  </si>
  <si>
    <t>Matriz de riscos; plano de contingência</t>
  </si>
  <si>
    <t>Itens críticos com alternativa ou estoque de segurança</t>
  </si>
  <si>
    <t>Itens críticos</t>
  </si>
  <si>
    <t>Fornecedor único sem plano B</t>
  </si>
  <si>
    <t>Propriedade</t>
  </si>
  <si>
    <t>8.5.3</t>
  </si>
  <si>
    <t>Propriedade do fornecedor</t>
  </si>
  <si>
    <t>Ferramentas, moldes e embalagens de fornecedores sob nossa guarda são identificados e protegidos?</t>
  </si>
  <si>
    <t>Compras; almoxarifado</t>
  </si>
  <si>
    <t>Lista de propriedade de terceiros</t>
  </si>
  <si>
    <t>Itens identificados e perdas comunicadas</t>
  </si>
  <si>
    <t>3 itens</t>
  </si>
  <si>
    <t>Molde do fornecedor danificado sem comunicação</t>
  </si>
  <si>
    <t>O · D</t>
  </si>
  <si>
    <t>Competência</t>
  </si>
  <si>
    <t>7.2</t>
  </si>
  <si>
    <t>Competência do comprador</t>
  </si>
  <si>
    <t>Compradores conhecem os requisitos técnicos e os critérios do SGQ?</t>
  </si>
  <si>
    <t>Compras; RH</t>
  </si>
  <si>
    <t>Matriz de competências; treinamentos</t>
  </si>
  <si>
    <t>Competência comprovada</t>
  </si>
  <si>
    <t>2 compradores</t>
  </si>
  <si>
    <t>Comprador que desconhece a criticidade dos itens</t>
  </si>
  <si>
    <t>Reavaliação</t>
  </si>
  <si>
    <t>Reavaliação periódica</t>
  </si>
  <si>
    <t>A reavaliação ocorre na frequência definida e resulta em decisão (manter, desenvolver, substituir)?</t>
  </si>
  <si>
    <t>Registros de reavaliação</t>
  </si>
  <si>
    <t>Reavaliação no prazo com decisão registrada</t>
  </si>
  <si>
    <t>Fornecedor reprovado ainda ativo</t>
  </si>
  <si>
    <t>Item</t>
  </si>
  <si>
    <t>Nº de NC (todas as abas)</t>
  </si>
  <si>
    <t>Chave de ordenação</t>
  </si>
  <si>
    <t>Top 10 itens</t>
  </si>
  <si>
    <t>NC</t>
  </si>
  <si>
    <t>% acumulado</t>
  </si>
  <si>
    <t>Rótulo</t>
  </si>
  <si>
    <t>Quantidade</t>
  </si>
  <si>
    <t>Conforme (C)</t>
  </si>
  <si>
    <t>Oportunidade (OM)</t>
  </si>
  <si>
    <t>Aba de apoio aos gráficos do Dashboard (calculada automaticamente). Pode ser consultada; evite apagar as fórmulas.</t>
  </si>
  <si>
    <t>Dúvidas: professor.ronaldo@doutorgestao.com.br</t>
  </si>
  <si>
    <t>Empresa Exemplo Ltda. (fictícia)   ·   Auditoria AUD-2026-01   ·   10/10/2026   ·   Auditor líder: Auditor(a) líder</t>
  </si>
  <si>
    <t>33 de 33</t>
  </si>
  <si>
    <t>Satisfatório</t>
  </si>
  <si>
    <t>Atenção</t>
  </si>
  <si>
    <t/>
  </si>
  <si>
    <t>10/10/2026 · AUD-2026-01</t>
  </si>
  <si>
    <t>Item 5.1.1</t>
  </si>
  <si>
    <t>Item 6.3</t>
  </si>
  <si>
    <t>Item 9.3</t>
  </si>
  <si>
    <t>Item 4.1</t>
  </si>
  <si>
    <t>Item 4.2</t>
  </si>
  <si>
    <t>Item 4.3</t>
  </si>
  <si>
    <t>Item 4.4.1</t>
  </si>
  <si>
    <t>Item 4.4.2</t>
  </si>
  <si>
    <t>Item 5.1.2</t>
  </si>
  <si>
    <t>Item 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</si>
</sst>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</numFmts>
  <fonts count="42" x14ac:knownFonts="1">
    <font>
      <sz val="11"/>
      <color theme="1"/>
      <name val="Calibri"/>
      <family val="2"/>
    </font>
    <font>
      <sz val="10"/>
      <name val="Arial"/>
    </font>
    <font>
      <b/>
      <sz val="11"/>
      <color rgb="FF6E1A2E"/>
      <name val="Arial"/>
    </font>
    <font>
      <b/>
      <sz val="18"/>
      <color rgb="FFFFFFFF"/>
      <name val="Arial"/>
    </font>
    <font>
      <sz val="12"/>
      <color rgb="FFF3DDE2"/>
      <name val="Arial"/>
    </font>
    <font>
      <b/>
      <sz val="10"/>
      <color rgb="FFD3A841"/>
      <name val="Arial"/>
    </font>
    <font>
      <sz val="9.5"/>
      <color rgb="FF233347"/>
      <name val="Arial"/>
    </font>
    <font>
      <b/>
      <sz val="10"/>
      <color rgb="FF233347"/>
      <name val="Arial"/>
    </font>
    <font>
      <sz val="10"/>
      <color rgb="FF233347"/>
      <name val="Arial"/>
    </font>
    <font>
      <b/>
      <sz val="9"/>
      <color rgb="FFFFFFFF"/>
      <name val="Arial"/>
    </font>
    <font>
      <b/>
      <u/>
      <sz val="10"/>
      <color rgb="FF6E1A2E"/>
      <name val="Arial"/>
    </font>
    <font>
      <b/>
      <sz val="10"/>
      <color rgb="FF6E1A2E"/>
      <name val="Arial"/>
    </font>
    <font>
      <b/>
      <sz val="20"/>
      <color rgb="FF6E1A2E"/>
      <name val="Arial"/>
    </font>
    <font>
      <sz val="11"/>
      <color rgb="FF657080"/>
      <name val="Arial"/>
    </font>
    <font>
      <b/>
      <sz val="13"/>
      <color rgb="FFFFFFFF"/>
      <name val="Arial"/>
    </font>
    <font>
      <sz val="11"/>
      <color rgb="FF233347"/>
      <name val="Arial"/>
    </font>
    <font>
      <i/>
      <sz val="10"/>
      <color rgb="FF657080"/>
      <name val="Arial"/>
    </font>
    <font>
      <sz val="10"/>
      <color rgb="FF657080"/>
      <name val="Arial"/>
    </font>
    <font>
      <b/>
      <sz val="8"/>
      <color rgb="FFFFFFFF"/>
      <name val="Arial"/>
    </font>
    <font>
      <b/>
      <sz val="24"/>
      <color rgb="FF6E1A2E"/>
      <name val="Arial"/>
    </font>
    <font>
      <b/>
      <sz val="24"/>
      <color rgb="FF8E2A42"/>
      <name val="Arial"/>
    </font>
    <font>
      <b/>
      <sz val="24"/>
      <color rgb="FF9B1C1C"/>
      <name val="Arial"/>
    </font>
    <font>
      <b/>
      <sz val="24"/>
      <color rgb="FFB86E00"/>
      <name val="Arial"/>
    </font>
    <font>
      <b/>
      <sz val="24"/>
      <color rgb="FF2E4A86"/>
      <name val="Arial"/>
    </font>
    <font>
      <b/>
      <sz val="24"/>
      <color rgb="FF8A6514"/>
      <name val="Arial"/>
    </font>
    <font>
      <sz val="8.5"/>
      <color rgb="FF233347"/>
      <name val="Arial"/>
    </font>
    <font>
      <b/>
      <sz val="8.5"/>
      <color rgb="FF233347"/>
      <name val="Arial"/>
    </font>
    <font>
      <i/>
      <sz val="9"/>
      <color rgb="FF657080"/>
      <name val="Arial"/>
    </font>
    <font>
      <b/>
      <sz val="10"/>
      <color rgb="FFFFFFFF"/>
      <name val="Arial"/>
    </font>
    <font>
      <sz val="9"/>
      <color rgb="FF233347"/>
      <name val="Arial"/>
    </font>
    <font>
      <b/>
      <sz val="10"/>
      <color rgb="FF9B1C1C"/>
      <name val="Arial"/>
    </font>
    <font>
      <b/>
      <sz val="8"/>
      <color rgb="FF6E1A2E"/>
      <name val="Arial"/>
    </font>
    <font>
      <b/>
      <u/>
      <sz val="8"/>
      <color rgb="FF6E1A2E"/>
      <name val="Arial"/>
    </font>
    <font>
      <b/>
      <sz val="16"/>
      <color rgb="FF6E1A2E"/>
      <name val="Arial"/>
    </font>
    <font>
      <sz val="8"/>
      <color rgb="FF657080"/>
      <name val="Arial"/>
    </font>
    <font>
      <b/>
      <sz val="11"/>
      <color rgb="FF8A4B00"/>
      <name val="Arial"/>
    </font>
    <font>
      <b/>
      <sz val="11"/>
      <color rgb="FF9B1C1C"/>
      <name val="Arial"/>
    </font>
    <font>
      <b/>
      <sz val="11"/>
      <color rgb="FF1E6B5C"/>
      <name val="Arial"/>
    </font>
    <font>
      <b/>
      <sz val="9"/>
      <color rgb="FF233347"/>
      <name val="Arial"/>
    </font>
    <font>
      <b/>
      <u/>
      <sz val="11"/>
      <color rgb="FF0563C1"/>
      <name val="Arial"/>
    </font>
    <font>
      <b/>
      <u/>
      <sz val="11"/>
      <color rgb="FF1F7A3D"/>
      <name val="Arial"/>
    </font>
    <font>
      <sz val="10"/>
      <color rgb="FF65708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8A54A"/>
      </patternFill>
    </fill>
    <fill>
      <patternFill patternType="solid">
        <fgColor rgb="FF6E1A2E"/>
      </patternFill>
    </fill>
    <fill>
      <patternFill patternType="solid">
        <fgColor rgb="FFFFF7D6"/>
      </patternFill>
    </fill>
    <fill>
      <patternFill patternType="solid">
        <fgColor rgb="FF8E2A42"/>
      </patternFill>
    </fill>
    <fill>
      <patternFill patternType="solid">
        <fgColor rgb="FF9B1C1C"/>
      </patternFill>
    </fill>
    <fill>
      <patternFill patternType="solid">
        <fgColor rgb="FFB86E00"/>
      </patternFill>
    </fill>
    <fill>
      <patternFill patternType="solid">
        <fgColor rgb="FF2E4A86"/>
      </patternFill>
    </fill>
    <fill>
      <patternFill patternType="solid">
        <fgColor rgb="FF8A6514"/>
      </patternFill>
    </fill>
    <fill>
      <patternFill patternType="solid">
        <fgColor rgb="FFF8EEF0"/>
      </patternFill>
    </fill>
    <fill>
      <patternFill patternType="solid">
        <fgColor rgb="FFFCF8F9"/>
      </patternFill>
    </fill>
    <fill>
      <patternFill patternType="solid">
        <fgColor rgb="FF1E6B5C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E3D3D7"/>
      </left>
      <right style="thin">
        <color rgb="FFE3D3D7"/>
      </right>
      <top style="thin">
        <color rgb="FFE3D3D7"/>
      </top>
      <bottom style="thin">
        <color rgb="FFE3D3D7"/>
      </bottom>
      <diagonal/>
    </border>
    <border>
      <left/>
      <right/>
      <top/>
      <bottom style="thin">
        <color rgb="FFE3D3D7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6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</cellStyleXfs>
  <cellXfs count="97">
    <xf numFmtId="0" fontId="0" fillId="0" borderId="0" xfId="0"/>
    <xf numFmtId="1" fontId="22" fillId="10" borderId="0" xfId="0" applyNumberFormat="1" applyFont="1" applyFill="1" applyAlignment="1">
      <alignment horizontal="center" vertical="center" wrapText="1"/>
    </xf>
    <xf numFmtId="1" fontId="21" fillId="10" borderId="0" xfId="0" applyNumberFormat="1" applyFont="1" applyFill="1" applyAlignment="1">
      <alignment horizontal="center" vertical="center" wrapText="1"/>
    </xf>
    <xf numFmtId="49" fontId="20" fillId="10" borderId="0" xfId="0" applyNumberFormat="1" applyFont="1" applyFill="1" applyAlignment="1">
      <alignment horizontal="center" vertical="center" wrapText="1"/>
    </xf>
    <xf numFmtId="164" fontId="19" fillId="10" borderId="0" xfId="0" applyNumberFormat="1" applyFont="1" applyFill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4" borderId="1" xfId="0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top" wrapText="1"/>
    </xf>
    <xf numFmtId="0" fontId="9" fillId="3" borderId="0" xfId="0" applyFont="1" applyFill="1" applyAlignment="1">
      <alignment horizontal="center" vertical="center" wrapText="1"/>
    </xf>
    <xf numFmtId="0" fontId="10" fillId="0" borderId="2" xfId="0" applyFont="1" applyBorder="1"/>
    <xf numFmtId="0" fontId="8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vertical="top" wrapText="1"/>
    </xf>
    <xf numFmtId="0" fontId="14" fillId="3" borderId="0" xfId="0" applyFont="1" applyFill="1"/>
    <xf numFmtId="0" fontId="15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8" fillId="3" borderId="0" xfId="0" applyFont="1" applyFill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7" fillId="0" borderId="0" xfId="0" applyFont="1"/>
    <xf numFmtId="0" fontId="1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11" borderId="1" xfId="0" applyFont="1" applyFill="1" applyBorder="1" applyAlignment="1">
      <alignment horizontal="left" vertical="center"/>
    </xf>
    <xf numFmtId="0" fontId="8" fillId="11" borderId="1" xfId="0" applyFont="1" applyFill="1" applyBorder="1" applyAlignment="1">
      <alignment horizontal="left" vertical="center"/>
    </xf>
    <xf numFmtId="0" fontId="8" fillId="11" borderId="1" xfId="0" applyFont="1" applyFill="1" applyBorder="1" applyAlignment="1">
      <alignment horizontal="center" vertical="center"/>
    </xf>
    <xf numFmtId="9" fontId="8" fillId="11" borderId="1" xfId="0" applyNumberFormat="1" applyFont="1" applyFill="1" applyBorder="1" applyAlignment="1">
      <alignment horizontal="center" vertical="center"/>
    </xf>
    <xf numFmtId="164" fontId="7" fillId="11" borderId="1" xfId="0" applyNumberFormat="1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left" vertical="center"/>
    </xf>
    <xf numFmtId="0" fontId="28" fillId="5" borderId="0" xfId="0" applyFont="1" applyFill="1" applyAlignment="1">
      <alignment horizontal="center" vertical="center"/>
    </xf>
    <xf numFmtId="9" fontId="28" fillId="5" borderId="0" xfId="0" applyNumberFormat="1" applyFont="1" applyFill="1" applyAlignment="1">
      <alignment horizontal="center" vertical="center"/>
    </xf>
    <xf numFmtId="164" fontId="28" fillId="5" borderId="0" xfId="0" applyNumberFormat="1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4" borderId="1" xfId="0" applyFont="1" applyFill="1" applyBorder="1" applyAlignment="1">
      <alignment vertical="top" wrapText="1"/>
    </xf>
    <xf numFmtId="0" fontId="29" fillId="4" borderId="1" xfId="0" applyFont="1" applyFill="1" applyBorder="1" applyAlignment="1">
      <alignment horizontal="center" vertical="center" wrapText="1"/>
    </xf>
    <xf numFmtId="14" fontId="29" fillId="4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10" borderId="0" xfId="0" applyFont="1" applyFill="1"/>
    <xf numFmtId="0" fontId="8" fillId="10" borderId="0" xfId="0" applyFont="1" applyFill="1" applyAlignment="1">
      <alignment vertical="center" wrapText="1"/>
    </xf>
    <xf numFmtId="0" fontId="3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top" wrapText="1"/>
    </xf>
    <xf numFmtId="0" fontId="38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8" fillId="11" borderId="1" xfId="0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vertical="top" wrapText="1"/>
    </xf>
    <xf numFmtId="0" fontId="29" fillId="11" borderId="1" xfId="0" applyFont="1" applyFill="1" applyBorder="1" applyAlignment="1">
      <alignment horizontal="center" vertical="center" wrapText="1"/>
    </xf>
    <xf numFmtId="0" fontId="29" fillId="13" borderId="1" xfId="0" applyFont="1" applyFill="1" applyBorder="1" applyAlignment="1">
      <alignment horizontal="center" vertical="center" wrapText="1"/>
    </xf>
    <xf numFmtId="0" fontId="29" fillId="13" borderId="1" xfId="0" applyFont="1" applyFill="1" applyBorder="1" applyAlignment="1">
      <alignment vertical="top" wrapText="1"/>
    </xf>
    <xf numFmtId="0" fontId="11" fillId="13" borderId="1" xfId="0" applyFont="1" applyFill="1" applyBorder="1" applyAlignment="1">
      <alignment horizontal="center" vertical="center" wrapText="1"/>
    </xf>
    <xf numFmtId="9" fontId="0" fillId="0" borderId="0" xfId="0" applyNumberFormat="1"/>
    <xf numFmtId="0" fontId="0" fillId="0" borderId="0" xfId="0" applyAlignment="1">
      <alignment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1" fontId="23" fillId="10" borderId="0" xfId="0" applyNumberFormat="1" applyFont="1" applyFill="1" applyAlignment="1">
      <alignment horizontal="center" vertical="center" wrapText="1"/>
    </xf>
    <xf numFmtId="1" fontId="24" fillId="10" borderId="0" xfId="0" applyNumberFormat="1" applyFont="1" applyFill="1" applyAlignment="1">
      <alignment horizontal="center" vertical="center" wrapText="1"/>
    </xf>
    <xf numFmtId="0" fontId="25" fillId="0" borderId="2" xfId="0" applyFont="1" applyBorder="1" applyAlignment="1">
      <alignment horizontal="left" vertical="center"/>
    </xf>
    <xf numFmtId="9" fontId="26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31" fillId="10" borderId="0" xfId="0" applyFont="1" applyFill="1"/>
    <xf numFmtId="0" fontId="32" fillId="10" borderId="0" xfId="0" applyFont="1" applyFill="1"/>
    <xf numFmtId="0" fontId="8" fillId="10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164" fontId="33" fillId="10" borderId="0" xfId="0" applyNumberFormat="1" applyFont="1" applyFill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5" borderId="0" xfId="0" applyFont="1" applyFill="1" applyAlignment="1">
      <alignment horizontal="center" vertical="center" wrapText="1"/>
    </xf>
    <xf numFmtId="0" fontId="28" fillId="12" borderId="0" xfId="0" applyFont="1" applyFill="1" applyAlignment="1">
      <alignment horizontal="center" vertical="center" wrapText="1"/>
    </xf>
    <xf numFmtId="0" fontId="28" fillId="9" borderId="0" xfId="0" applyFont="1" applyFill="1" applyAlignment="1">
      <alignment horizontal="center" vertical="center" wrapText="1"/>
    </xf>
  </cellXfs>
  <cellStyles count="6"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0" builtinId="0"/>
    <cellStyle name="Percent" xfId="5" xr:uid="{00000000-0005-0000-0000-000005000000}"/>
  </cellStyles>
  <dxfs count="49">
    <dxf>
      <font>
        <b/>
        <color rgb="FFFFFFFF"/>
        <name val="Arial"/>
      </font>
      <fill>
        <patternFill>
          <bgColor rgb="FF9E9E9E"/>
        </patternFill>
      </fill>
    </dxf>
    <dxf>
      <font>
        <b/>
        <color rgb="FFFFFFFF"/>
        <name val="Arial"/>
      </font>
      <fill>
        <patternFill>
          <bgColor rgb="FFE53935"/>
        </patternFill>
      </fill>
    </dxf>
    <dxf>
      <font>
        <b/>
        <color rgb="FFFFFFFF"/>
        <name val="Arial"/>
      </font>
      <fill>
        <patternFill>
          <bgColor rgb="FFFB8C00"/>
        </patternFill>
      </fill>
    </dxf>
    <dxf>
      <font>
        <b/>
        <color rgb="FFFFFFFF"/>
        <name val="Arial"/>
      </font>
      <fill>
        <patternFill>
          <bgColor rgb="FF42A5F5"/>
        </patternFill>
      </fill>
    </dxf>
    <dxf>
      <font>
        <b/>
        <color rgb="FFFFFFFF"/>
        <name val="Arial"/>
      </font>
      <fill>
        <patternFill>
          <bgColor rgb="FF66BB6A"/>
        </patternFill>
      </fill>
    </dxf>
    <dxf>
      <fill>
        <patternFill>
          <bgColor rgb="FFE0E0E0"/>
        </patternFill>
      </fill>
    </dxf>
    <dxf>
      <fill>
        <patternFill>
          <bgColor rgb="FFFFCDD2"/>
        </patternFill>
      </fill>
    </dxf>
    <dxf>
      <fill>
        <patternFill>
          <bgColor rgb="FFFFE0B2"/>
        </patternFill>
      </fill>
    </dxf>
    <dxf>
      <fill>
        <patternFill>
          <bgColor rgb="FFBBDEFB"/>
        </patternFill>
      </fill>
    </dxf>
    <dxf>
      <fill>
        <patternFill>
          <bgColor rgb="FFC8E6C9"/>
        </patternFill>
      </fill>
    </dxf>
    <dxf>
      <font>
        <b/>
        <color rgb="FFFFFFFF"/>
        <name val="Arial"/>
      </font>
      <fill>
        <patternFill>
          <bgColor rgb="FF9E9E9E"/>
        </patternFill>
      </fill>
    </dxf>
    <dxf>
      <font>
        <b/>
        <color rgb="FFFFFFFF"/>
        <name val="Arial"/>
      </font>
      <fill>
        <patternFill>
          <bgColor rgb="FFE53935"/>
        </patternFill>
      </fill>
    </dxf>
    <dxf>
      <font>
        <b/>
        <color rgb="FFFFFFFF"/>
        <name val="Arial"/>
      </font>
      <fill>
        <patternFill>
          <bgColor rgb="FFFB8C00"/>
        </patternFill>
      </fill>
    </dxf>
    <dxf>
      <font>
        <b/>
        <color rgb="FFFFFFFF"/>
        <name val="Arial"/>
      </font>
      <fill>
        <patternFill>
          <bgColor rgb="FF42A5F5"/>
        </patternFill>
      </fill>
    </dxf>
    <dxf>
      <font>
        <b/>
        <color rgb="FFFFFFFF"/>
        <name val="Arial"/>
      </font>
      <fill>
        <patternFill>
          <bgColor rgb="FF66BB6A"/>
        </patternFill>
      </fill>
    </dxf>
    <dxf>
      <fill>
        <patternFill>
          <bgColor rgb="FFE0E0E0"/>
        </patternFill>
      </fill>
    </dxf>
    <dxf>
      <fill>
        <patternFill>
          <bgColor rgb="FFFFCDD2"/>
        </patternFill>
      </fill>
    </dxf>
    <dxf>
      <fill>
        <patternFill>
          <bgColor rgb="FFFFE0B2"/>
        </patternFill>
      </fill>
    </dxf>
    <dxf>
      <fill>
        <patternFill>
          <bgColor rgb="FFBBDEFB"/>
        </patternFill>
      </fill>
    </dxf>
    <dxf>
      <fill>
        <patternFill>
          <bgColor rgb="FFC8E6C9"/>
        </patternFill>
      </fill>
    </dxf>
    <dxf>
      <font>
        <b/>
        <color rgb="FFFFFFFF"/>
        <name val="Arial"/>
      </font>
      <fill>
        <patternFill>
          <bgColor rgb="FF9E9E9E"/>
        </patternFill>
      </fill>
    </dxf>
    <dxf>
      <font>
        <b/>
        <color rgb="FFFFFFFF"/>
        <name val="Arial"/>
      </font>
      <fill>
        <patternFill>
          <bgColor rgb="FFE53935"/>
        </patternFill>
      </fill>
    </dxf>
    <dxf>
      <font>
        <b/>
        <color rgb="FFFFFFFF"/>
        <name val="Arial"/>
      </font>
      <fill>
        <patternFill>
          <bgColor rgb="FFFB8C00"/>
        </patternFill>
      </fill>
    </dxf>
    <dxf>
      <font>
        <b/>
        <color rgb="FFFFFFFF"/>
        <name val="Arial"/>
      </font>
      <fill>
        <patternFill>
          <bgColor rgb="FF42A5F5"/>
        </patternFill>
      </fill>
    </dxf>
    <dxf>
      <font>
        <b/>
        <color rgb="FFFFFFFF"/>
        <name val="Arial"/>
      </font>
      <fill>
        <patternFill>
          <bgColor rgb="FF66BB6A"/>
        </patternFill>
      </fill>
    </dxf>
    <dxf>
      <fill>
        <patternFill>
          <bgColor rgb="FFE0E0E0"/>
        </patternFill>
      </fill>
    </dxf>
    <dxf>
      <fill>
        <patternFill>
          <bgColor rgb="FFFFCDD2"/>
        </patternFill>
      </fill>
    </dxf>
    <dxf>
      <fill>
        <patternFill>
          <bgColor rgb="FFFFE0B2"/>
        </patternFill>
      </fill>
    </dxf>
    <dxf>
      <fill>
        <patternFill>
          <bgColor rgb="FFBBDEFB"/>
        </patternFill>
      </fill>
    </dxf>
    <dxf>
      <fill>
        <patternFill>
          <bgColor rgb="FFC8E6C9"/>
        </patternFill>
      </fill>
    </dxf>
    <dxf>
      <font>
        <b/>
        <color rgb="FFFFFFFF"/>
        <name val="Arial"/>
      </font>
      <fill>
        <patternFill>
          <bgColor rgb="FF8E24AA"/>
        </patternFill>
      </fill>
    </dxf>
    <dxf>
      <font>
        <b/>
        <color rgb="FFFFFFFF"/>
        <name val="Arial"/>
      </font>
      <fill>
        <patternFill>
          <bgColor rgb="FF43A047"/>
        </patternFill>
      </fill>
    </dxf>
    <dxf>
      <font>
        <b/>
        <color rgb="FFFFFFFF"/>
        <name val="Arial"/>
      </font>
      <fill>
        <patternFill>
          <bgColor rgb="FF42A5F5"/>
        </patternFill>
      </fill>
    </dxf>
    <dxf>
      <font>
        <b/>
        <color rgb="FFFFFFFF"/>
        <name val="Arial"/>
      </font>
      <fill>
        <patternFill>
          <bgColor rgb="FFFB8C00"/>
        </patternFill>
      </fill>
    </dxf>
    <dxf>
      <font>
        <b/>
        <color rgb="FFFFFFFF"/>
        <name val="Arial"/>
      </font>
      <fill>
        <patternFill>
          <bgColor rgb="FFE53935"/>
        </patternFill>
      </fill>
    </dxf>
    <dxf>
      <fill>
        <patternFill>
          <bgColor rgb="FFE1BEE7"/>
        </patternFill>
      </fill>
    </dxf>
    <dxf>
      <fill>
        <patternFill>
          <bgColor rgb="FFC8E6C9"/>
        </patternFill>
      </fill>
    </dxf>
    <dxf>
      <fill>
        <patternFill>
          <bgColor rgb="FFBBDEFB"/>
        </patternFill>
      </fill>
    </dxf>
    <dxf>
      <fill>
        <patternFill>
          <bgColor rgb="FFFFE0B2"/>
        </patternFill>
      </fill>
    </dxf>
    <dxf>
      <fill>
        <patternFill>
          <bgColor rgb="FFFFCDD2"/>
        </patternFill>
      </fill>
    </dxf>
    <dxf>
      <font>
        <b/>
        <color rgb="FF657080"/>
        <name val="Arial"/>
      </font>
      <fill>
        <patternFill>
          <bgColor rgb="FFECEEF1"/>
        </patternFill>
      </fill>
    </dxf>
    <dxf>
      <font>
        <b/>
        <color rgb="FF9B1C1C"/>
        <name val="Arial"/>
      </font>
      <fill>
        <patternFill>
          <bgColor rgb="FFFADBD8"/>
        </patternFill>
      </fill>
    </dxf>
    <dxf>
      <font>
        <b/>
        <color rgb="FF8A4B00"/>
        <name val="Arial"/>
      </font>
      <fill>
        <patternFill>
          <bgColor rgb="FFFDEBD0"/>
        </patternFill>
      </fill>
    </dxf>
    <dxf>
      <font>
        <b/>
        <color rgb="FF1E6B5C"/>
        <name val="Arial"/>
      </font>
      <fill>
        <patternFill>
          <bgColor rgb="FFE3F2E6"/>
        </patternFill>
      </fill>
    </dxf>
    <dxf>
      <font>
        <b/>
        <color rgb="FF657080"/>
        <name val="Arial"/>
      </font>
      <fill>
        <patternFill>
          <bgColor rgb="FFECEEF1"/>
        </patternFill>
      </fill>
    </dxf>
    <dxf>
      <font>
        <b/>
        <color rgb="FF9B1C1C"/>
        <name val="Arial"/>
      </font>
      <fill>
        <patternFill>
          <bgColor rgb="FFFADBD8"/>
        </patternFill>
      </fill>
    </dxf>
    <dxf>
      <font>
        <b/>
        <color rgb="FF8A4B00"/>
        <name val="Arial"/>
      </font>
      <fill>
        <patternFill>
          <bgColor rgb="FFFDEBD0"/>
        </patternFill>
      </fill>
    </dxf>
    <dxf>
      <font>
        <b/>
        <color rgb="FF1E6B5C"/>
        <name val="Arial"/>
      </font>
      <fill>
        <patternFill>
          <bgColor rgb="FFE3F2E6"/>
        </patternFill>
      </fill>
    </dxf>
    <dxf>
      <font>
        <b/>
        <color rgb="FF9B1C1C"/>
        <name val="Arial"/>
      </font>
      <fill>
        <patternFill>
          <bgColor rgb="FFFADBD8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E53935"/>
      <rgbColor rgb="FFF8EEF0"/>
      <rgbColor rgb="FF0000FF"/>
      <rgbColor rgb="FFD8A54A"/>
      <rgbColor rgb="FFFF00FF"/>
      <rgbColor rgb="FFE3D3D7"/>
      <rgbColor rgb="FF6E1A2E"/>
      <rgbColor rgb="FF43A047"/>
      <rgbColor rgb="FF000080"/>
      <rgbColor rgb="FF8A6514"/>
      <rgbColor rgb="FF800080"/>
      <rgbColor rgb="FF1E6B5C"/>
      <rgbColor rgb="FFB0B7C3"/>
      <rgbColor rgb="FF878787"/>
      <rgbColor rgb="FF6F8FC9"/>
      <rgbColor rgb="FF8E2A42"/>
      <rgbColor rgb="FFFFF7D6"/>
      <rgbColor rgb="FFE3F2E6"/>
      <rgbColor rgb="FF660066"/>
      <rgbColor rgb="FFE3A23B"/>
      <rgbColor rgb="FFFCF8F9"/>
      <rgbColor rgb="FFBBDEFB"/>
      <rgbColor rgb="FF000080"/>
      <rgbColor rgb="FFFF00FF"/>
      <rgbColor rgb="FFFADBD8"/>
      <rgbColor rgb="FFF3DDE2"/>
      <rgbColor rgb="FF800080"/>
      <rgbColor rgb="FFC0392B"/>
      <rgbColor rgb="FF4F81BD"/>
      <rgbColor rgb="FF0000FF"/>
      <rgbColor rgb="FFE0E0E0"/>
      <rgbColor rgb="FFECEEF1"/>
      <rgbColor rgb="FFC8E6C9"/>
      <rgbColor rgb="FFFDEBD0"/>
      <rgbColor rgb="FFD9D9D9"/>
      <rgbColor rgb="FFFFCDD2"/>
      <rgbColor rgb="FFE1BEE7"/>
      <rgbColor rgb="FFFFE0B2"/>
      <rgbColor rgb="FF2E7BE4"/>
      <rgbColor rgb="FF42A5F5"/>
      <rgbColor rgb="FF66BB6A"/>
      <rgbColor rgb="FFD3A841"/>
      <rgbColor rgb="FFFB8C00"/>
      <rgbColor rgb="FFB86E00"/>
      <rgbColor rgb="FF657080"/>
      <rgbColor rgb="FF9E9E9E"/>
      <rgbColor rgb="FF003366"/>
      <rgbColor rgb="FF3E8E62"/>
      <rgbColor rgb="FF003300"/>
      <rgbColor rgb="FF8A4B00"/>
      <rgbColor rgb="FF9B1C1C"/>
      <rgbColor rgb="FF8E24AA"/>
      <rgbColor rgb="FF2E4A86"/>
      <rgbColor rgb="FF23334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sz="1800" b="1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% de conformidade por processo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Resumo!$K$4</c:f>
              <c:strCache>
                <c:ptCount val="1"/>
                <c:pt idx="0">
                  <c:v>% conformidade</c:v>
                </c:pt>
              </c:strCache>
            </c:strRef>
          </c:tx>
          <c:spPr>
            <a:solidFill>
              <a:srgbClr val="8E2A42"/>
            </a:solidFill>
            <a:ln w="9360">
              <a:solidFill>
                <a:srgbClr val="8E2A42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anchorCtr="1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Resumo!$A$5:$A$7</c:f>
              <c:strCache>
                <c:ptCount val="3"/>
                <c:pt idx="0">
                  <c:v>00 Sistema (4 a 10)</c:v>
                </c:pt>
                <c:pt idx="1">
                  <c:v>01 Alta direção</c:v>
                </c:pt>
                <c:pt idx="2">
                  <c:v>02 Compras</c:v>
                </c:pt>
              </c:strCache>
            </c:strRef>
          </c:cat>
          <c:val>
            <c:numRef>
              <c:f>Resumo!$K$5:$K$7</c:f>
              <c:numCache>
                <c:formatCode>0.0%</c:formatCode>
                <c:ptCount val="3"/>
                <c:pt idx="0">
                  <c:v>0.90909090909090895</c:v>
                </c:pt>
                <c:pt idx="1">
                  <c:v>0.81818181818181801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8E-4F91-A21E-30540007A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5426232"/>
        <c:axId val="51122152"/>
      </c:barChart>
      <c:catAx>
        <c:axId val="654262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51122152"/>
        <c:crosses val="autoZero"/>
        <c:auto val="1"/>
        <c:lblAlgn val="ctr"/>
        <c:lblOffset val="100"/>
        <c:noMultiLvlLbl val="0"/>
      </c:catAx>
      <c:valAx>
        <c:axId val="51122152"/>
        <c:scaling>
          <c:orientation val="minMax"/>
          <c:max val="1"/>
          <c:min val="0"/>
        </c:scaling>
        <c:delete val="0"/>
        <c:axPos val="t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6542623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sz="1800" b="1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Resultados por processo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Resumo!$F$4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rgbClr val="3E8E62"/>
            </a:solidFill>
            <a:ln w="0">
              <a:solidFill>
                <a:srgbClr val="3E8E62"/>
              </a:solidFill>
            </a:ln>
          </c:spPr>
          <c:invertIfNegative val="0"/>
          <c:cat>
            <c:strRef>
              <c:f>Resumo!$A$5:$A$7</c:f>
              <c:strCache>
                <c:ptCount val="3"/>
                <c:pt idx="0">
                  <c:v>00 Sistema (4 a 10)</c:v>
                </c:pt>
                <c:pt idx="1">
                  <c:v>01 Alta direção</c:v>
                </c:pt>
                <c:pt idx="2">
                  <c:v>02 Compras</c:v>
                </c:pt>
              </c:strCache>
            </c:strRef>
          </c:cat>
          <c:val>
            <c:numRef>
              <c:f>Resumo!$F$5:$F$7</c:f>
              <c:numCache>
                <c:formatCode>General</c:formatCode>
                <c:ptCount val="3"/>
                <c:pt idx="0">
                  <c:v>8</c:v>
                </c:pt>
                <c:pt idx="1">
                  <c:v>7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E-427A-AE06-E3241F1421FB}"/>
            </c:ext>
          </c:extLst>
        </c:ser>
        <c:ser>
          <c:idx val="1"/>
          <c:order val="1"/>
          <c:tx>
            <c:strRef>
              <c:f>Resumo!$G$4</c:f>
              <c:strCache>
                <c:ptCount val="1"/>
                <c:pt idx="0">
                  <c:v>OM</c:v>
                </c:pt>
              </c:strCache>
            </c:strRef>
          </c:tx>
          <c:spPr>
            <a:solidFill>
              <a:srgbClr val="6F8FC9"/>
            </a:solidFill>
            <a:ln w="0">
              <a:solidFill>
                <a:srgbClr val="6F8FC9"/>
              </a:solidFill>
            </a:ln>
          </c:spPr>
          <c:invertIfNegative val="0"/>
          <c:cat>
            <c:strRef>
              <c:f>Resumo!$A$5:$A$7</c:f>
              <c:strCache>
                <c:ptCount val="3"/>
                <c:pt idx="0">
                  <c:v>00 Sistema (4 a 10)</c:v>
                </c:pt>
                <c:pt idx="1">
                  <c:v>01 Alta direção</c:v>
                </c:pt>
                <c:pt idx="2">
                  <c:v>02 Compras</c:v>
                </c:pt>
              </c:strCache>
            </c:strRef>
          </c:cat>
          <c:val>
            <c:numRef>
              <c:f>Resumo!$G$5:$G$7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E-427A-AE06-E3241F1421FB}"/>
            </c:ext>
          </c:extLst>
        </c:ser>
        <c:ser>
          <c:idx val="2"/>
          <c:order val="2"/>
          <c:tx>
            <c:strRef>
              <c:f>Resumo!$H$4</c:f>
              <c:strCache>
                <c:ptCount val="1"/>
                <c:pt idx="0">
                  <c:v>NC menor</c:v>
                </c:pt>
              </c:strCache>
            </c:strRef>
          </c:tx>
          <c:spPr>
            <a:solidFill>
              <a:srgbClr val="E3A23B"/>
            </a:solidFill>
            <a:ln w="0">
              <a:solidFill>
                <a:srgbClr val="E3A23B"/>
              </a:solidFill>
            </a:ln>
          </c:spPr>
          <c:invertIfNegative val="0"/>
          <c:cat>
            <c:strRef>
              <c:f>Resumo!$A$5:$A$7</c:f>
              <c:strCache>
                <c:ptCount val="3"/>
                <c:pt idx="0">
                  <c:v>00 Sistema (4 a 10)</c:v>
                </c:pt>
                <c:pt idx="1">
                  <c:v>01 Alta direção</c:v>
                </c:pt>
                <c:pt idx="2">
                  <c:v>02 Compras</c:v>
                </c:pt>
              </c:strCache>
            </c:strRef>
          </c:cat>
          <c:val>
            <c:numRef>
              <c:f>Resumo!$H$5:$H$7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5E-427A-AE06-E3241F1421FB}"/>
            </c:ext>
          </c:extLst>
        </c:ser>
        <c:ser>
          <c:idx val="3"/>
          <c:order val="3"/>
          <c:tx>
            <c:strRef>
              <c:f>Resumo!$I$4</c:f>
              <c:strCache>
                <c:ptCount val="1"/>
                <c:pt idx="0">
                  <c:v>NC maior</c:v>
                </c:pt>
              </c:strCache>
            </c:strRef>
          </c:tx>
          <c:spPr>
            <a:solidFill>
              <a:srgbClr val="C0392B"/>
            </a:solidFill>
            <a:ln w="0">
              <a:solidFill>
                <a:srgbClr val="C0392B"/>
              </a:solidFill>
            </a:ln>
          </c:spPr>
          <c:invertIfNegative val="0"/>
          <c:cat>
            <c:strRef>
              <c:f>Resumo!$A$5:$A$7</c:f>
              <c:strCache>
                <c:ptCount val="3"/>
                <c:pt idx="0">
                  <c:v>00 Sistema (4 a 10)</c:v>
                </c:pt>
                <c:pt idx="1">
                  <c:v>01 Alta direção</c:v>
                </c:pt>
                <c:pt idx="2">
                  <c:v>02 Compras</c:v>
                </c:pt>
              </c:strCache>
            </c:strRef>
          </c:cat>
          <c:val>
            <c:numRef>
              <c:f>Resumo!$I$5:$I$7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5E-427A-AE06-E3241F142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4505059"/>
        <c:axId val="57571530"/>
      </c:barChart>
      <c:catAx>
        <c:axId val="545050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57571530"/>
        <c:crosses val="autoZero"/>
        <c:auto val="1"/>
        <c:lblAlgn val="ctr"/>
        <c:lblOffset val="100"/>
        <c:noMultiLvlLbl val="0"/>
      </c:catAx>
      <c:valAx>
        <c:axId val="5757153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5450505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 anchorCtr="1"/>
        <a:lstStyle/>
        <a:p>
          <a:pPr>
            <a:defRPr sz="1000" b="0" strike="noStrike" spc="-1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sz="1800" b="1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Pareto das não conformidades por item da norma (top 10)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Dados!$F$1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6E1A2E"/>
            </a:solidFill>
            <a:ln w="0">
              <a:noFill/>
            </a:ln>
          </c:spPr>
          <c:invertIfNegative val="0"/>
          <c:cat>
            <c:strRef>
              <c:f>Dados!$H$2:$H$11</c:f>
              <c:strCache>
                <c:ptCount val="10"/>
                <c:pt idx="0">
                  <c:v>Item 5.1.1</c:v>
                </c:pt>
                <c:pt idx="1">
                  <c:v>Item 6.3</c:v>
                </c:pt>
                <c:pt idx="2">
                  <c:v>Item 9.3</c:v>
                </c:pt>
                <c:pt idx="3">
                  <c:v>Item 4.1</c:v>
                </c:pt>
                <c:pt idx="4">
                  <c:v>Item 4.2</c:v>
                </c:pt>
                <c:pt idx="5">
                  <c:v>Item 4.3</c:v>
                </c:pt>
                <c:pt idx="6">
                  <c:v>Item 4.4.1</c:v>
                </c:pt>
                <c:pt idx="7">
                  <c:v>Item 4.4.2</c:v>
                </c:pt>
                <c:pt idx="8">
                  <c:v>Item 5.1.2</c:v>
                </c:pt>
                <c:pt idx="9">
                  <c:v>Item 5.2</c:v>
                </c:pt>
              </c:strCache>
            </c:strRef>
          </c:cat>
          <c:val>
            <c:numRef>
              <c:f>Dados!$F$2:$F$11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2-4A77-9F4A-70026B41B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3121561"/>
        <c:axId val="91507033"/>
      </c:barChart>
      <c:lineChart>
        <c:grouping val="standard"/>
        <c:varyColors val="0"/>
        <c:ser>
          <c:idx val="1"/>
          <c:order val="1"/>
          <c:tx>
            <c:strRef>
              <c:f>Dados!$G$1</c:f>
              <c:strCache>
                <c:ptCount val="1"/>
                <c:pt idx="0">
                  <c:v>% acumulado</c:v>
                </c:pt>
              </c:strCache>
            </c:strRef>
          </c:tx>
          <c:spPr>
            <a:ln w="28080">
              <a:solidFill>
                <a:srgbClr val="D3A841"/>
              </a:solidFill>
            </a:ln>
          </c:spPr>
          <c:marker>
            <c:symbol val="none"/>
          </c:marker>
          <c:cat>
            <c:strRef>
              <c:f>Dados!$H$2:$H$11</c:f>
              <c:strCache>
                <c:ptCount val="10"/>
                <c:pt idx="0">
                  <c:v>Item 5.1.1</c:v>
                </c:pt>
                <c:pt idx="1">
                  <c:v>Item 6.3</c:v>
                </c:pt>
                <c:pt idx="2">
                  <c:v>Item 9.3</c:v>
                </c:pt>
                <c:pt idx="3">
                  <c:v>Item 4.1</c:v>
                </c:pt>
                <c:pt idx="4">
                  <c:v>Item 4.2</c:v>
                </c:pt>
                <c:pt idx="5">
                  <c:v>Item 4.3</c:v>
                </c:pt>
                <c:pt idx="6">
                  <c:v>Item 4.4.1</c:v>
                </c:pt>
                <c:pt idx="7">
                  <c:v>Item 4.4.2</c:v>
                </c:pt>
                <c:pt idx="8">
                  <c:v>Item 5.1.2</c:v>
                </c:pt>
                <c:pt idx="9">
                  <c:v>Item 5.2</c:v>
                </c:pt>
              </c:strCache>
            </c:strRef>
          </c:cat>
          <c:val>
            <c:numRef>
              <c:f>Dados!$G$2:$G$11</c:f>
              <c:numCache>
                <c:formatCode>0%</c:formatCode>
                <c:ptCount val="10"/>
                <c:pt idx="0">
                  <c:v>0.33333333333333298</c:v>
                </c:pt>
                <c:pt idx="1">
                  <c:v>0.66666666666666696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D2-4A77-9F4A-70026B41B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55303"/>
        <c:axId val="80647952"/>
      </c:lineChart>
      <c:catAx>
        <c:axId val="31215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91507033"/>
        <c:crosses val="autoZero"/>
        <c:auto val="1"/>
        <c:lblAlgn val="ctr"/>
        <c:lblOffset val="100"/>
        <c:noMultiLvlLbl val="0"/>
      </c:catAx>
      <c:valAx>
        <c:axId val="9150703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buNone/>
                  <a:defRPr sz="1000" b="1" strike="noStrike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Nº de NC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121561"/>
        <c:crosses val="autoZero"/>
        <c:crossBetween val="between"/>
      </c:valAx>
      <c:catAx>
        <c:axId val="7555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80647952"/>
        <c:crosses val="autoZero"/>
        <c:auto val="1"/>
        <c:lblAlgn val="ctr"/>
        <c:lblOffset val="100"/>
        <c:noMultiLvlLbl val="0"/>
      </c:catAx>
      <c:valAx>
        <c:axId val="80647952"/>
        <c:scaling>
          <c:orientation val="minMax"/>
          <c:max val="1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buNone/>
                  <a:defRPr sz="1000" b="1" strike="noStrike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rPr>
                  <a:t>% acumulado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</a:ln>
        </c:spPr>
        <c:txPr>
          <a:bodyPr anchorCtr="1"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7555303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 anchorCtr="1"/>
        <a:lstStyle/>
        <a:p>
          <a:pPr>
            <a:defRPr sz="1000" b="0" strike="noStrike" spc="-1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c:style val="2"/>
  <c:chart>
    <c:title>
      <c:tx>
        <c:rich>
          <a:bodyPr/>
          <a:lstStyle/>
          <a:p>
            <a:r>
              <a:rPr sz="1800" b="1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Distribuição dos resultados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Dados!$K$1</c:f>
              <c:strCache>
                <c:ptCount val="1"/>
                <c:pt idx="0">
                  <c:v>Quantidade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3E8E6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62E7-40A6-9A9D-A009C1CFDA2F}"/>
              </c:ext>
            </c:extLst>
          </c:dPt>
          <c:dPt>
            <c:idx val="1"/>
            <c:bubble3D val="0"/>
            <c:spPr>
              <a:solidFill>
                <a:srgbClr val="6F8FC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62E7-40A6-9A9D-A009C1CFDA2F}"/>
              </c:ext>
            </c:extLst>
          </c:dPt>
          <c:dPt>
            <c:idx val="2"/>
            <c:bubble3D val="0"/>
            <c:spPr>
              <a:solidFill>
                <a:srgbClr val="E3A23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62E7-40A6-9A9D-A009C1CFDA2F}"/>
              </c:ext>
            </c:extLst>
          </c:dPt>
          <c:dPt>
            <c:idx val="3"/>
            <c:bubble3D val="0"/>
            <c:spPr>
              <a:solidFill>
                <a:srgbClr val="C0392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62E7-40A6-9A9D-A009C1CFDA2F}"/>
              </c:ext>
            </c:extLst>
          </c:dPt>
          <c:dLbls>
            <c:dLbl>
              <c:idx val="0"/>
              <c:spPr/>
              <c:txPr>
                <a:bodyPr anchorCtr="1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E7-40A6-9A9D-A009C1CFDA2F}"/>
                </c:ext>
              </c:extLst>
            </c:dLbl>
            <c:dLbl>
              <c:idx val="1"/>
              <c:spPr/>
              <c:txPr>
                <a:bodyPr anchorCtr="1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E7-40A6-9A9D-A009C1CFDA2F}"/>
                </c:ext>
              </c:extLst>
            </c:dLbl>
            <c:dLbl>
              <c:idx val="2"/>
              <c:spPr/>
              <c:txPr>
                <a:bodyPr anchorCtr="1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E7-40A6-9A9D-A009C1CFDA2F}"/>
                </c:ext>
              </c:extLst>
            </c:dLbl>
            <c:dLbl>
              <c:idx val="3"/>
              <c:spPr/>
              <c:txPr>
                <a:bodyPr anchorCtr="1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t-BR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1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E7-40A6-9A9D-A009C1CFDA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anchorCtr="1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Dados!$J$2:$J$5</c:f>
              <c:strCache>
                <c:ptCount val="4"/>
                <c:pt idx="0">
                  <c:v>Conforme (C)</c:v>
                </c:pt>
                <c:pt idx="1">
                  <c:v>Oportunidade (OM)</c:v>
                </c:pt>
                <c:pt idx="2">
                  <c:v>NC menor</c:v>
                </c:pt>
                <c:pt idx="3">
                  <c:v>NC maior</c:v>
                </c:pt>
              </c:strCache>
            </c:strRef>
          </c:cat>
          <c:val>
            <c:numRef>
              <c:f>Dados!$K$2:$K$5</c:f>
              <c:numCache>
                <c:formatCode>General</c:formatCode>
                <c:ptCount val="4"/>
                <c:pt idx="0">
                  <c:v>25</c:v>
                </c:pt>
                <c:pt idx="1">
                  <c:v>4</c:v>
                </c:pt>
                <c:pt idx="2">
                  <c:v>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E7-40A6-9A9D-A009C1CFD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 anchorCtr="1"/>
        <a:lstStyle/>
        <a:p>
          <a:pPr>
            <a:defRPr sz="1000" b="0" strike="noStrike" spc="-1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1590480</xdr:colOff>
      <xdr:row>3</xdr:row>
      <xdr:rowOff>119520</xdr:rowOff>
    </xdr:to>
    <xdr:pic>
      <xdr:nvPicPr>
        <xdr:cNvPr id="2" name="/xl/media/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10</xdr:row>
      <xdr:rowOff>0</xdr:rowOff>
    </xdr:from>
    <xdr:to>
      <xdr:col>23</xdr:col>
      <xdr:colOff>473400</xdr:colOff>
      <xdr:row>25</xdr:row>
      <xdr:rowOff>108720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0</xdr:rowOff>
    </xdr:from>
    <xdr:to>
      <xdr:col>8</xdr:col>
      <xdr:colOff>8640</xdr:colOff>
      <xdr:row>43</xdr:row>
      <xdr:rowOff>1080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26</xdr:row>
      <xdr:rowOff>0</xdr:rowOff>
    </xdr:from>
    <xdr:to>
      <xdr:col>18</xdr:col>
      <xdr:colOff>8640</xdr:colOff>
      <xdr:row>43</xdr:row>
      <xdr:rowOff>1080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26</xdr:row>
      <xdr:rowOff>0</xdr:rowOff>
    </xdr:from>
    <xdr:to>
      <xdr:col>25</xdr:col>
      <xdr:colOff>195480</xdr:colOff>
      <xdr:row>43</xdr:row>
      <xdr:rowOff>1080</xdr:rowOff>
    </xdr:to>
    <xdr:graphicFrame macro="">
      <xdr:nvGraphicFramePr>
        <xdr:cNvPr id="5" name="Chart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165960</xdr:colOff>
      <xdr:row>1</xdr:row>
      <xdr:rowOff>56880</xdr:rowOff>
    </xdr:to>
    <xdr:pic>
      <xdr:nvPicPr>
        <xdr:cNvPr id="6" name="/xl/media/image1.jpe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utorgestao.com.br/kit-auditoria-interna-iso-9001-202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E1A2E"/>
  </sheetPr>
  <dimension ref="A1:H29"/>
  <sheetViews>
    <sheetView showGridLines="0" tabSelected="1" workbookViewId="0">
      <selection sqref="A1:H1"/>
    </sheetView>
  </sheetViews>
  <sheetFormatPr defaultColWidth="8.6640625" defaultRowHeight="14.4" x14ac:dyDescent="0.3"/>
  <cols>
    <col min="1" max="1" width="3" customWidth="1"/>
    <col min="2" max="2" width="26" customWidth="1"/>
    <col min="3" max="3" width="54" customWidth="1"/>
    <col min="4" max="4" width="3" customWidth="1"/>
    <col min="5" max="5" width="16" customWidth="1"/>
    <col min="6" max="6" width="3" customWidth="1"/>
    <col min="7" max="7" width="70" customWidth="1"/>
    <col min="8" max="8" width="3" customWidth="1"/>
  </cols>
  <sheetData>
    <row r="1" spans="1:8" ht="61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ht="22.8" x14ac:dyDescent="0.4">
      <c r="A2" s="13"/>
      <c r="B2" s="13"/>
      <c r="C2" s="14" t="s">
        <v>1</v>
      </c>
      <c r="D2" s="13"/>
      <c r="E2" s="13"/>
      <c r="F2" s="13"/>
      <c r="G2" s="13"/>
      <c r="H2" s="13"/>
    </row>
    <row r="3" spans="1:8" ht="15.6" x14ac:dyDescent="0.3">
      <c r="A3" s="13"/>
      <c r="B3" s="13"/>
      <c r="C3" s="15" t="s">
        <v>2</v>
      </c>
      <c r="D3" s="13"/>
      <c r="E3" s="13"/>
      <c r="F3" s="13"/>
      <c r="G3" s="13"/>
      <c r="H3" s="13"/>
    </row>
    <row r="4" spans="1:8" x14ac:dyDescent="0.3">
      <c r="A4" s="13"/>
      <c r="B4" s="13"/>
      <c r="C4" s="16" t="s">
        <v>3</v>
      </c>
      <c r="D4" s="13"/>
      <c r="E4" s="13"/>
      <c r="F4" s="13"/>
      <c r="G4" s="13"/>
      <c r="H4" s="13"/>
    </row>
    <row r="5" spans="1:8" x14ac:dyDescent="0.3">
      <c r="A5" s="13"/>
      <c r="B5" s="13"/>
      <c r="C5" s="13"/>
      <c r="D5" s="13"/>
      <c r="E5" s="13"/>
      <c r="F5" s="13"/>
      <c r="G5" s="13"/>
      <c r="H5" s="13"/>
    </row>
    <row r="7" spans="1:8" x14ac:dyDescent="0.3">
      <c r="B7" s="17" t="s">
        <v>4</v>
      </c>
      <c r="G7" s="17" t="s">
        <v>5</v>
      </c>
    </row>
    <row r="8" spans="1:8" ht="18" customHeight="1" x14ac:dyDescent="0.3">
      <c r="G8" s="18" t="s">
        <v>6</v>
      </c>
    </row>
    <row r="9" spans="1:8" ht="19.5" customHeight="1" x14ac:dyDescent="0.3">
      <c r="B9" s="19" t="s">
        <v>7</v>
      </c>
      <c r="C9" s="20" t="s">
        <v>8</v>
      </c>
      <c r="G9" s="18" t="s">
        <v>9</v>
      </c>
    </row>
    <row r="10" spans="1:8" ht="19.5" customHeight="1" x14ac:dyDescent="0.3">
      <c r="B10" s="19" t="s">
        <v>10</v>
      </c>
      <c r="C10" s="20" t="s">
        <v>11</v>
      </c>
      <c r="G10" s="18" t="s">
        <v>12</v>
      </c>
    </row>
    <row r="11" spans="1:8" ht="19.5" customHeight="1" x14ac:dyDescent="0.3">
      <c r="B11" s="19" t="s">
        <v>13</v>
      </c>
      <c r="C11" s="21">
        <v>46305</v>
      </c>
      <c r="G11" s="18" t="s">
        <v>14</v>
      </c>
    </row>
    <row r="12" spans="1:8" ht="19.5" customHeight="1" x14ac:dyDescent="0.3">
      <c r="B12" s="19" t="s">
        <v>15</v>
      </c>
      <c r="C12" s="20" t="s">
        <v>16</v>
      </c>
      <c r="G12" s="18" t="s">
        <v>17</v>
      </c>
    </row>
    <row r="13" spans="1:8" ht="19.5" customHeight="1" x14ac:dyDescent="0.3">
      <c r="B13" s="19" t="s">
        <v>18</v>
      </c>
      <c r="C13" s="20" t="s">
        <v>19</v>
      </c>
      <c r="G13" s="18" t="s">
        <v>20</v>
      </c>
    </row>
    <row r="14" spans="1:8" ht="18" customHeight="1" x14ac:dyDescent="0.3">
      <c r="G14" s="18"/>
    </row>
    <row r="15" spans="1:8" ht="18" customHeight="1" x14ac:dyDescent="0.3">
      <c r="B15" s="17" t="s">
        <v>21</v>
      </c>
      <c r="G15" s="22" t="s">
        <v>22</v>
      </c>
    </row>
    <row r="16" spans="1:8" ht="27.75" customHeight="1" x14ac:dyDescent="0.3">
      <c r="B16" s="23" t="s">
        <v>23</v>
      </c>
      <c r="C16" s="23" t="s">
        <v>24</v>
      </c>
      <c r="E16" s="23" t="s">
        <v>25</v>
      </c>
      <c r="G16" s="18" t="s">
        <v>26</v>
      </c>
    </row>
    <row r="17" spans="2:7" ht="27.75" customHeight="1" x14ac:dyDescent="0.3">
      <c r="B17" s="24" t="s">
        <v>27</v>
      </c>
      <c r="C17" s="25" t="s">
        <v>28</v>
      </c>
      <c r="G17" s="18" t="s">
        <v>29</v>
      </c>
    </row>
    <row r="18" spans="2:7" ht="27.75" customHeight="1" x14ac:dyDescent="0.3">
      <c r="B18" s="24" t="s">
        <v>30</v>
      </c>
      <c r="C18" s="25" t="s">
        <v>31</v>
      </c>
      <c r="G18" s="18" t="s">
        <v>32</v>
      </c>
    </row>
    <row r="19" spans="2:7" ht="27.75" customHeight="1" x14ac:dyDescent="0.3">
      <c r="B19" s="24" t="s">
        <v>33</v>
      </c>
      <c r="C19" s="25" t="s">
        <v>34</v>
      </c>
      <c r="G19" s="18" t="s">
        <v>35</v>
      </c>
    </row>
    <row r="20" spans="2:7" ht="30" customHeight="1" x14ac:dyDescent="0.3">
      <c r="B20" s="24" t="s">
        <v>36</v>
      </c>
      <c r="C20" s="25" t="s">
        <v>37</v>
      </c>
      <c r="E20" s="26">
        <v>0.90909090909090895</v>
      </c>
      <c r="G20" s="18" t="s">
        <v>38</v>
      </c>
    </row>
    <row r="21" spans="2:7" ht="18" customHeight="1" x14ac:dyDescent="0.3">
      <c r="B21" s="24" t="s">
        <v>39</v>
      </c>
      <c r="C21" s="25" t="s">
        <v>40</v>
      </c>
      <c r="E21" s="26">
        <v>0.81818181818181801</v>
      </c>
      <c r="G21" s="18"/>
    </row>
    <row r="22" spans="2:7" ht="27.75" customHeight="1" x14ac:dyDescent="0.3">
      <c r="B22" s="24" t="s">
        <v>41</v>
      </c>
      <c r="C22" s="25" t="s">
        <v>42</v>
      </c>
      <c r="E22" s="26">
        <v>1</v>
      </c>
      <c r="G22" s="18" t="s">
        <v>43</v>
      </c>
    </row>
    <row r="23" spans="2:7" ht="27.75" customHeight="1" x14ac:dyDescent="0.3">
      <c r="G23" s="18" t="s">
        <v>44</v>
      </c>
    </row>
    <row r="24" spans="2:7" ht="27.75" customHeight="1" x14ac:dyDescent="0.3">
      <c r="G24" s="18" t="s">
        <v>45</v>
      </c>
    </row>
    <row r="25" spans="2:7" ht="27.75" customHeight="1" x14ac:dyDescent="0.3">
      <c r="G25" s="18" t="s">
        <v>46</v>
      </c>
    </row>
    <row r="26" spans="2:7" ht="27.75" customHeight="1" x14ac:dyDescent="0.3">
      <c r="G26" s="18" t="s">
        <v>47</v>
      </c>
    </row>
    <row r="27" spans="2:7" ht="27.75" customHeight="1" x14ac:dyDescent="0.3">
      <c r="G27" s="18" t="s">
        <v>48</v>
      </c>
    </row>
    <row r="28" spans="2:7" ht="27.75" customHeight="1" x14ac:dyDescent="0.3">
      <c r="G28" s="18" t="s">
        <v>49</v>
      </c>
    </row>
    <row r="29" spans="2:7" ht="18" customHeight="1" x14ac:dyDescent="0.3">
      <c r="G29" s="18" t="s">
        <v>50</v>
      </c>
    </row>
  </sheetData>
  <mergeCells count="1">
    <mergeCell ref="A1:H1"/>
  </mergeCells>
  <hyperlinks>
    <hyperlink ref="B17" location="'Dashboard'!A1" display="Dashboard" xr:uid="{00000000-0004-0000-0000-000000000000}"/>
    <hyperlink ref="B18" location="'Resumo'!A1" display="Resumo" xr:uid="{00000000-0004-0000-0000-000001000000}"/>
    <hyperlink ref="B19" location="'Plano de ação'!A1" display="Plano de ação" xr:uid="{00000000-0004-0000-0000-000002000000}"/>
    <hyperlink ref="B20" location="'00 Sistema (4 a 10)'!A1" display="00 Sistema (4 a 10)" xr:uid="{00000000-0004-0000-0000-000003000000}"/>
    <hyperlink ref="B21" location="'01 Alta direção'!A1" display="01 Alta direção" xr:uid="{00000000-0004-0000-0000-000004000000}"/>
    <hyperlink ref="B22" location="'02 Compras'!A1" display="02 Compras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A54A"/>
  </sheetPr>
  <dimension ref="B2:B16"/>
  <sheetViews>
    <sheetView showGridLines="0" workbookViewId="0"/>
  </sheetViews>
  <sheetFormatPr defaultColWidth="8.6640625" defaultRowHeight="14.4" x14ac:dyDescent="0.3"/>
  <cols>
    <col min="1" max="1" width="3" customWidth="1"/>
    <col min="2" max="2" width="92" customWidth="1"/>
  </cols>
  <sheetData>
    <row r="2" spans="2:2" ht="24.6" x14ac:dyDescent="0.4">
      <c r="B2" s="27" t="s">
        <v>51</v>
      </c>
    </row>
    <row r="3" spans="2:2" ht="49.5" customHeight="1" x14ac:dyDescent="0.3">
      <c r="B3" s="28" t="s">
        <v>52</v>
      </c>
    </row>
    <row r="5" spans="2:2" ht="16.8" x14ac:dyDescent="0.3">
      <c r="B5" s="29" t="s">
        <v>53</v>
      </c>
    </row>
    <row r="6" spans="2:2" ht="33.75" customHeight="1" x14ac:dyDescent="0.3">
      <c r="B6" s="30" t="s">
        <v>54</v>
      </c>
    </row>
    <row r="7" spans="2:2" ht="33.75" customHeight="1" x14ac:dyDescent="0.3">
      <c r="B7" s="30" t="s">
        <v>55</v>
      </c>
    </row>
    <row r="8" spans="2:2" ht="33.75" customHeight="1" x14ac:dyDescent="0.3">
      <c r="B8" s="30" t="s">
        <v>56</v>
      </c>
    </row>
    <row r="9" spans="2:2" ht="33.75" customHeight="1" x14ac:dyDescent="0.3">
      <c r="B9" s="30" t="s">
        <v>57</v>
      </c>
    </row>
    <row r="10" spans="2:2" ht="33.75" customHeight="1" x14ac:dyDescent="0.3">
      <c r="B10" s="30" t="s">
        <v>58</v>
      </c>
    </row>
    <row r="12" spans="2:2" ht="16.8" x14ac:dyDescent="0.3">
      <c r="B12" s="29" t="s">
        <v>59</v>
      </c>
    </row>
    <row r="13" spans="2:2" ht="18" customHeight="1" x14ac:dyDescent="0.3">
      <c r="B13" s="80" t="str">
        <f>HYPERLINK("https://doutorgestao.com.br/kit-auditoria-interna-iso-9001-2026/","Página de vendas → doutorgestao.com.br/kit-auditoria-interna-iso-9001-2026/")</f>
        <v>Página de vendas → doutorgestao.com.br/kit-auditoria-interna-iso-9001-2026/</v>
      </c>
    </row>
    <row r="14" spans="2:2" ht="18" customHeight="1" x14ac:dyDescent="0.3">
      <c r="B14" s="81" t="str">
        <f>HYPERLINK("https://payfast.greenn.com.br/kr5shwa","Comprar agora (checkout) → payfast.greenn.com.br/kr5shwa")</f>
        <v>Comprar agora (checkout) → payfast.greenn.com.br/kr5shwa</v>
      </c>
    </row>
    <row r="15" spans="2:2" ht="18" customHeight="1" x14ac:dyDescent="0.3">
      <c r="B15" s="82" t="s">
        <v>496</v>
      </c>
    </row>
    <row r="16" spans="2:2" ht="30" customHeight="1" x14ac:dyDescent="0.3">
      <c r="B16" s="31" t="s">
        <v>60</v>
      </c>
    </row>
  </sheetData>
  <hyperlinks>
    <hyperlink ref="B13" r:id="rId1" display="https://doutorgestao.com.br/kit-auditoria-interna-iso-9001-2026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E1A2E"/>
  </sheetPr>
  <dimension ref="A1:Z46"/>
  <sheetViews>
    <sheetView showGridLines="0" workbookViewId="0"/>
  </sheetViews>
  <sheetFormatPr defaultColWidth="8.6640625" defaultRowHeight="14.4" x14ac:dyDescent="0.3"/>
  <cols>
    <col min="1" max="26" width="7.21875" customWidth="1"/>
  </cols>
  <sheetData>
    <row r="1" spans="1:26" ht="30" customHeight="1" x14ac:dyDescent="0.3">
      <c r="A1" s="13"/>
      <c r="B1" s="13"/>
      <c r="C1" s="13"/>
      <c r="D1" s="13"/>
      <c r="E1" s="13"/>
      <c r="F1" s="13"/>
      <c r="G1" s="12" t="s">
        <v>61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3">
      <c r="A2" s="13"/>
      <c r="B2" s="13"/>
      <c r="C2" s="13"/>
      <c r="D2" s="13"/>
      <c r="E2" s="13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3">
      <c r="A3" s="13"/>
      <c r="B3" s="13"/>
      <c r="C3" s="13"/>
      <c r="D3" s="13"/>
      <c r="E3" s="13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9.5" customHeight="1" x14ac:dyDescent="0.3">
      <c r="A4" s="11" t="s">
        <v>497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6" spans="1:26" ht="18" customHeight="1" x14ac:dyDescent="0.3">
      <c r="A6" s="10" t="s">
        <v>62</v>
      </c>
      <c r="B6" s="10"/>
      <c r="C6" s="10"/>
      <c r="D6" s="10"/>
      <c r="E6" s="9" t="s">
        <v>63</v>
      </c>
      <c r="F6" s="9"/>
      <c r="G6" s="9"/>
      <c r="H6" s="9"/>
      <c r="I6" s="8" t="s">
        <v>64</v>
      </c>
      <c r="J6" s="8"/>
      <c r="K6" s="8"/>
      <c r="L6" s="8"/>
      <c r="M6" s="7" t="s">
        <v>65</v>
      </c>
      <c r="N6" s="7"/>
      <c r="O6" s="7"/>
      <c r="P6" s="7"/>
      <c r="Q6" s="6" t="s">
        <v>66</v>
      </c>
      <c r="R6" s="6"/>
      <c r="S6" s="6"/>
      <c r="T6" s="6"/>
      <c r="U6" s="5" t="s">
        <v>67</v>
      </c>
      <c r="V6" s="5"/>
      <c r="W6" s="5"/>
      <c r="X6" s="8" t="s">
        <v>68</v>
      </c>
      <c r="Y6" s="8"/>
      <c r="Z6" s="8"/>
    </row>
    <row r="7" spans="1:26" x14ac:dyDescent="0.3">
      <c r="A7" s="4">
        <v>0.90625</v>
      </c>
      <c r="B7" s="4"/>
      <c r="C7" s="4"/>
      <c r="D7" s="4"/>
      <c r="E7" s="3" t="s">
        <v>498</v>
      </c>
      <c r="F7" s="3"/>
      <c r="G7" s="3"/>
      <c r="H7" s="3"/>
      <c r="I7" s="2">
        <v>0</v>
      </c>
      <c r="J7" s="2"/>
      <c r="K7" s="2"/>
      <c r="L7" s="2"/>
      <c r="M7" s="1">
        <v>3</v>
      </c>
      <c r="N7" s="1"/>
      <c r="O7" s="1"/>
      <c r="P7" s="1"/>
      <c r="Q7" s="83">
        <v>4</v>
      </c>
      <c r="R7" s="83"/>
      <c r="S7" s="83"/>
      <c r="T7" s="83"/>
      <c r="U7" s="84">
        <v>4</v>
      </c>
      <c r="V7" s="84"/>
      <c r="W7" s="84"/>
      <c r="X7" s="2">
        <v>0</v>
      </c>
      <c r="Y7" s="2"/>
      <c r="Z7" s="2"/>
    </row>
    <row r="8" spans="1:26" x14ac:dyDescent="0.3">
      <c r="A8" s="4"/>
      <c r="B8" s="4"/>
      <c r="C8" s="4"/>
      <c r="D8" s="4"/>
      <c r="E8" s="3"/>
      <c r="F8" s="3"/>
      <c r="G8" s="3"/>
      <c r="H8" s="3"/>
      <c r="I8" s="2"/>
      <c r="J8" s="2"/>
      <c r="K8" s="2"/>
      <c r="L8" s="2"/>
      <c r="M8" s="1"/>
      <c r="N8" s="1"/>
      <c r="O8" s="1"/>
      <c r="P8" s="1"/>
      <c r="Q8" s="83"/>
      <c r="R8" s="83"/>
      <c r="S8" s="83"/>
      <c r="T8" s="83"/>
      <c r="U8" s="84"/>
      <c r="V8" s="84"/>
      <c r="W8" s="84"/>
      <c r="X8" s="2"/>
      <c r="Y8" s="2"/>
      <c r="Z8" s="2"/>
    </row>
    <row r="9" spans="1:26" x14ac:dyDescent="0.3">
      <c r="A9" s="4"/>
      <c r="B9" s="4"/>
      <c r="C9" s="4"/>
      <c r="D9" s="4"/>
      <c r="E9" s="3"/>
      <c r="F9" s="3"/>
      <c r="G9" s="3"/>
      <c r="H9" s="3"/>
      <c r="I9" s="2"/>
      <c r="J9" s="2"/>
      <c r="K9" s="2"/>
      <c r="L9" s="2"/>
      <c r="M9" s="1"/>
      <c r="N9" s="1"/>
      <c r="O9" s="1"/>
      <c r="P9" s="1"/>
      <c r="Q9" s="83"/>
      <c r="R9" s="83"/>
      <c r="S9" s="83"/>
      <c r="T9" s="83"/>
      <c r="U9" s="84"/>
      <c r="V9" s="84"/>
      <c r="W9" s="84"/>
      <c r="X9" s="2"/>
      <c r="Y9" s="2"/>
      <c r="Z9" s="2"/>
    </row>
    <row r="11" spans="1:26" x14ac:dyDescent="0.3">
      <c r="A11" s="17" t="s">
        <v>69</v>
      </c>
    </row>
    <row r="12" spans="1:26" ht="15" customHeight="1" x14ac:dyDescent="0.3">
      <c r="A12" s="10" t="s">
        <v>70</v>
      </c>
      <c r="B12" s="10"/>
      <c r="C12" s="10"/>
      <c r="D12" s="10"/>
      <c r="E12" s="10"/>
      <c r="F12" s="10"/>
      <c r="G12" s="10" t="s">
        <v>71</v>
      </c>
      <c r="H12" s="10"/>
      <c r="I12" s="32" t="s">
        <v>72</v>
      </c>
      <c r="J12" s="32" t="s">
        <v>73</v>
      </c>
      <c r="K12" s="32" t="s">
        <v>74</v>
      </c>
      <c r="L12" s="10" t="s">
        <v>75</v>
      </c>
      <c r="M12" s="10"/>
    </row>
    <row r="13" spans="1:26" ht="16.5" customHeight="1" x14ac:dyDescent="0.3">
      <c r="A13" s="85" t="s">
        <v>37</v>
      </c>
      <c r="B13" s="85"/>
      <c r="C13" s="85"/>
      <c r="D13" s="85"/>
      <c r="E13" s="85"/>
      <c r="F13" s="85"/>
      <c r="G13" s="86">
        <v>0.90909090909090895</v>
      </c>
      <c r="H13" s="86"/>
      <c r="I13" s="33">
        <v>0</v>
      </c>
      <c r="J13" s="33">
        <v>1</v>
      </c>
      <c r="K13" s="33">
        <v>2</v>
      </c>
      <c r="L13" s="87" t="s">
        <v>499</v>
      </c>
      <c r="M13" s="87"/>
    </row>
    <row r="14" spans="1:26" ht="16.5" customHeight="1" x14ac:dyDescent="0.3">
      <c r="A14" s="85" t="s">
        <v>40</v>
      </c>
      <c r="B14" s="85"/>
      <c r="C14" s="85"/>
      <c r="D14" s="85"/>
      <c r="E14" s="85"/>
      <c r="F14" s="85"/>
      <c r="G14" s="86">
        <v>0.81818181818181801</v>
      </c>
      <c r="H14" s="86"/>
      <c r="I14" s="33">
        <v>0</v>
      </c>
      <c r="J14" s="33">
        <v>2</v>
      </c>
      <c r="K14" s="33">
        <v>2</v>
      </c>
      <c r="L14" s="87" t="s">
        <v>500</v>
      </c>
      <c r="M14" s="87"/>
    </row>
    <row r="15" spans="1:26" ht="16.5" customHeight="1" x14ac:dyDescent="0.3">
      <c r="A15" s="85" t="s">
        <v>42</v>
      </c>
      <c r="B15" s="85"/>
      <c r="C15" s="85"/>
      <c r="D15" s="85"/>
      <c r="E15" s="85"/>
      <c r="F15" s="85"/>
      <c r="G15" s="86">
        <v>1</v>
      </c>
      <c r="H15" s="86"/>
      <c r="I15" s="33">
        <v>0</v>
      </c>
      <c r="J15" s="33">
        <v>0</v>
      </c>
      <c r="K15" s="33">
        <v>0</v>
      </c>
      <c r="L15" s="87" t="s">
        <v>499</v>
      </c>
      <c r="M15" s="87"/>
    </row>
    <row r="45" spans="1:1" x14ac:dyDescent="0.3">
      <c r="A45" s="34" t="s">
        <v>76</v>
      </c>
    </row>
    <row r="46" spans="1:1" x14ac:dyDescent="0.3">
      <c r="A46" s="34" t="s">
        <v>77</v>
      </c>
    </row>
  </sheetData>
  <mergeCells count="28">
    <mergeCell ref="A15:F15"/>
    <mergeCell ref="G15:H15"/>
    <mergeCell ref="L15:M15"/>
    <mergeCell ref="A13:F13"/>
    <mergeCell ref="G13:H13"/>
    <mergeCell ref="L13:M13"/>
    <mergeCell ref="A14:F14"/>
    <mergeCell ref="G14:H14"/>
    <mergeCell ref="L14:M14"/>
    <mergeCell ref="U7:W9"/>
    <mergeCell ref="X7:Z9"/>
    <mergeCell ref="A12:F12"/>
    <mergeCell ref="G12:H12"/>
    <mergeCell ref="L12:M12"/>
    <mergeCell ref="A7:D9"/>
    <mergeCell ref="E7:H9"/>
    <mergeCell ref="I7:L9"/>
    <mergeCell ref="M7:P9"/>
    <mergeCell ref="Q7:T9"/>
    <mergeCell ref="G1:Z3"/>
    <mergeCell ref="A4:Z4"/>
    <mergeCell ref="A6:D6"/>
    <mergeCell ref="E6:H6"/>
    <mergeCell ref="I6:L6"/>
    <mergeCell ref="M6:P6"/>
    <mergeCell ref="Q6:T6"/>
    <mergeCell ref="U6:W6"/>
    <mergeCell ref="X6:Z6"/>
  </mergeCells>
  <conditionalFormatting sqref="G13:G15">
    <cfRule type="colorScale" priority="2">
      <colorScale>
        <cfvo type="num" val="0.6"/>
        <cfvo type="num" val="0.8"/>
        <cfvo type="num" val="1"/>
        <color rgb="FFF4C7C3"/>
        <color rgb="FFFDEBD0"/>
        <color rgb="FFCFE8D5"/>
      </colorScale>
    </cfRule>
  </conditionalFormatting>
  <conditionalFormatting sqref="I13:I15">
    <cfRule type="expression" dxfId="48" priority="3">
      <formula>I13&gt;0</formula>
    </cfRule>
  </conditionalFormatting>
  <conditionalFormatting sqref="L13:L15">
    <cfRule type="expression" dxfId="47" priority="4">
      <formula>$L13="Satisfatório"</formula>
    </cfRule>
    <cfRule type="expression" dxfId="46" priority="5">
      <formula>$L13="Atenção"</formula>
    </cfRule>
    <cfRule type="expression" dxfId="45" priority="6">
      <formula>$L13="Crítico"</formula>
    </cfRule>
    <cfRule type="expression" dxfId="44" priority="7">
      <formula>$L13="Não auditado"</formula>
    </cfRule>
  </conditionalFormatting>
  <hyperlinks>
    <hyperlink ref="A13" location="'00 Sistema (4 a 10)'!A1" display="Requisitos gerais do SGQ" xr:uid="{00000000-0004-0000-0200-000000000000}"/>
    <hyperlink ref="A14" location="'01 Alta direção'!A1" display="Alta direção e planejamento" xr:uid="{00000000-0004-0000-0200-000001000000}"/>
    <hyperlink ref="A15" location="'02 Compras'!A1" display="Compras e fornecedores externos" xr:uid="{00000000-0004-0000-0200-000002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E6B5C"/>
  </sheetPr>
  <dimension ref="A1:L10"/>
  <sheetViews>
    <sheetView showGridLines="0" workbookViewId="0">
      <pane ySplit="4" topLeftCell="A5" activePane="bottomLeft" state="frozen"/>
      <selection pane="bottomLeft"/>
    </sheetView>
  </sheetViews>
  <sheetFormatPr defaultColWidth="8.6640625" defaultRowHeight="14.4" x14ac:dyDescent="0.3"/>
  <cols>
    <col min="1" max="1" width="24.44140625" customWidth="1"/>
    <col min="2" max="2" width="50" customWidth="1"/>
    <col min="3" max="5" width="11" customWidth="1"/>
    <col min="6" max="7" width="8" customWidth="1"/>
    <col min="8" max="9" width="11" customWidth="1"/>
    <col min="10" max="10" width="8" customWidth="1"/>
    <col min="11" max="11" width="15" customWidth="1"/>
    <col min="12" max="12" width="16" customWidth="1"/>
  </cols>
  <sheetData>
    <row r="1" spans="1:12" ht="61.5" customHeight="1" x14ac:dyDescent="0.3">
      <c r="A1" s="12" t="s">
        <v>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3">
      <c r="A2" s="34" t="s">
        <v>79</v>
      </c>
    </row>
    <row r="4" spans="1:12" ht="27.75" customHeight="1" x14ac:dyDescent="0.3">
      <c r="A4" s="23" t="s">
        <v>23</v>
      </c>
      <c r="B4" s="23" t="s">
        <v>70</v>
      </c>
      <c r="C4" s="23" t="s">
        <v>80</v>
      </c>
      <c r="D4" s="23" t="s">
        <v>81</v>
      </c>
      <c r="E4" s="23" t="s">
        <v>82</v>
      </c>
      <c r="F4" s="23" t="s">
        <v>83</v>
      </c>
      <c r="G4" s="23" t="s">
        <v>74</v>
      </c>
      <c r="H4" s="23" t="s">
        <v>84</v>
      </c>
      <c r="I4" s="23" t="s">
        <v>85</v>
      </c>
      <c r="J4" s="23" t="s">
        <v>86</v>
      </c>
      <c r="K4" s="23" t="s">
        <v>25</v>
      </c>
      <c r="L4" s="23" t="s">
        <v>75</v>
      </c>
    </row>
    <row r="5" spans="1:12" ht="19.5" customHeight="1" x14ac:dyDescent="0.3">
      <c r="A5" s="35" t="s">
        <v>36</v>
      </c>
      <c r="B5" s="36" t="s">
        <v>37</v>
      </c>
      <c r="C5" s="37">
        <v>12</v>
      </c>
      <c r="D5" s="37">
        <v>12</v>
      </c>
      <c r="E5" s="38">
        <v>1</v>
      </c>
      <c r="F5" s="37">
        <v>8</v>
      </c>
      <c r="G5" s="37">
        <v>2</v>
      </c>
      <c r="H5" s="37">
        <v>1</v>
      </c>
      <c r="I5" s="37">
        <v>0</v>
      </c>
      <c r="J5" s="37">
        <v>1</v>
      </c>
      <c r="K5" s="39">
        <v>0.90909090909090895</v>
      </c>
      <c r="L5" s="40" t="s">
        <v>499</v>
      </c>
    </row>
    <row r="6" spans="1:12" ht="19.5" customHeight="1" x14ac:dyDescent="0.3">
      <c r="A6" s="41" t="s">
        <v>39</v>
      </c>
      <c r="B6" s="42" t="s">
        <v>40</v>
      </c>
      <c r="C6" s="43">
        <v>11</v>
      </c>
      <c r="D6" s="43">
        <v>11</v>
      </c>
      <c r="E6" s="44">
        <v>1</v>
      </c>
      <c r="F6" s="43">
        <v>7</v>
      </c>
      <c r="G6" s="43">
        <v>2</v>
      </c>
      <c r="H6" s="43">
        <v>2</v>
      </c>
      <c r="I6" s="43">
        <v>0</v>
      </c>
      <c r="J6" s="43">
        <v>0</v>
      </c>
      <c r="K6" s="45">
        <v>0.81818181818181801</v>
      </c>
      <c r="L6" s="46" t="s">
        <v>500</v>
      </c>
    </row>
    <row r="7" spans="1:12" ht="19.5" customHeight="1" x14ac:dyDescent="0.3">
      <c r="A7" s="35" t="s">
        <v>41</v>
      </c>
      <c r="B7" s="36" t="s">
        <v>42</v>
      </c>
      <c r="C7" s="37">
        <v>10</v>
      </c>
      <c r="D7" s="37">
        <v>10</v>
      </c>
      <c r="E7" s="38">
        <v>1</v>
      </c>
      <c r="F7" s="37">
        <v>10</v>
      </c>
      <c r="G7" s="37">
        <v>0</v>
      </c>
      <c r="H7" s="37">
        <v>0</v>
      </c>
      <c r="I7" s="37">
        <v>0</v>
      </c>
      <c r="J7" s="37">
        <v>0</v>
      </c>
      <c r="K7" s="39">
        <v>1</v>
      </c>
      <c r="L7" s="40" t="s">
        <v>499</v>
      </c>
    </row>
    <row r="8" spans="1:12" ht="21.75" customHeight="1" x14ac:dyDescent="0.3">
      <c r="A8" s="47" t="s">
        <v>87</v>
      </c>
      <c r="B8" s="47" t="s">
        <v>88</v>
      </c>
      <c r="C8" s="48">
        <v>33</v>
      </c>
      <c r="D8" s="48">
        <v>33</v>
      </c>
      <c r="E8" s="49">
        <v>1</v>
      </c>
      <c r="F8" s="48">
        <v>25</v>
      </c>
      <c r="G8" s="48">
        <v>4</v>
      </c>
      <c r="H8" s="48">
        <v>3</v>
      </c>
      <c r="I8" s="48">
        <v>0</v>
      </c>
      <c r="J8" s="48">
        <v>1</v>
      </c>
      <c r="K8" s="50">
        <v>0.90625</v>
      </c>
      <c r="L8" s="48" t="s">
        <v>499</v>
      </c>
    </row>
    <row r="10" spans="1:12" x14ac:dyDescent="0.3">
      <c r="A10" s="34" t="s">
        <v>89</v>
      </c>
    </row>
  </sheetData>
  <mergeCells count="1">
    <mergeCell ref="A1:L1"/>
  </mergeCells>
  <conditionalFormatting sqref="K5:K7">
    <cfRule type="dataBar" priority="6">
      <dataBar>
        <cfvo type="num" val="0"/>
        <cfvo type="num" val="1"/>
        <color rgb="FFA0505F"/>
      </dataBar>
    </cfRule>
    <cfRule type="dataBar" priority="7">
      <dataBar>
        <cfvo type="num" val="0"/>
        <cfvo type="num" val="1"/>
        <color rgb="FFA0505F"/>
      </dataBar>
      <extLst>
        <ext xmlns:x14="http://schemas.microsoft.com/office/spreadsheetml/2009/9/main" uri="{B025F937-C7B1-47D3-B67F-A62EFF666E3E}">
          <x14:id>{8821FBBA-C681-4688-BC70-90479DD9A2AD}</x14:id>
        </ext>
      </extLst>
    </cfRule>
  </conditionalFormatting>
  <conditionalFormatting sqref="L5:L7">
    <cfRule type="expression" dxfId="43" priority="2">
      <formula>$L5="Satisfatório"</formula>
    </cfRule>
    <cfRule type="expression" dxfId="42" priority="3">
      <formula>$L5="Atenção"</formula>
    </cfRule>
    <cfRule type="expression" dxfId="41" priority="4">
      <formula>$L5="Crítico"</formula>
    </cfRule>
    <cfRule type="expression" dxfId="40" priority="5">
      <formula>$L5="Não auditado"</formula>
    </cfRule>
  </conditionalFormatting>
  <hyperlinks>
    <hyperlink ref="A5" location="'00 Sistema (4 a 10)'!A1" display="00 Sistema (4 a 10)" xr:uid="{00000000-0004-0000-0300-000000000000}"/>
    <hyperlink ref="A6" location="'01 Alta direção'!A1" display="01 Alta direção" xr:uid="{00000000-0004-0000-0300-000001000000}"/>
    <hyperlink ref="A7" location="'02 Compras'!A1" display="02 Compras" xr:uid="{00000000-0004-0000-0300-000002000000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21FBBA-C681-4688-BC70-90479DD9A2AD}">
            <x14:dataBar>
              <x14:cfvo type="num">
                <xm:f>0</xm:f>
              </x14:cfvo>
              <x14:cfvo type="num">
                <xm:f>1</xm:f>
              </x14:cfvo>
              <x14:negativeFillColor rgb="FFA0505F"/>
              <x14:axisColor rgb="FF000000"/>
            </x14:dataBar>
          </x14:cfRule>
          <xm:sqref>K5:K7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A6514"/>
  </sheetPr>
  <dimension ref="A1:N6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8.6640625" defaultRowHeight="14.4" x14ac:dyDescent="0.3"/>
  <cols>
    <col min="1" max="1" width="6" customWidth="1"/>
    <col min="2" max="2" width="22" customWidth="1"/>
    <col min="3" max="3" width="9" customWidth="1"/>
    <col min="4" max="4" width="11" customWidth="1"/>
    <col min="5" max="5" width="40" customWidth="1"/>
    <col min="6" max="6" width="34" customWidth="1"/>
    <col min="7" max="7" width="28" customWidth="1"/>
    <col min="8" max="8" width="36" customWidth="1"/>
    <col min="9" max="9" width="18" customWidth="1"/>
    <col min="10" max="10" width="12" customWidth="1"/>
    <col min="11" max="11" width="16" customWidth="1"/>
    <col min="12" max="12" width="13" customWidth="1"/>
    <col min="13" max="13" width="30" customWidth="1"/>
    <col min="14" max="14" width="10" customWidth="1"/>
  </cols>
  <sheetData>
    <row r="1" spans="1:14" ht="61.5" customHeight="1" x14ac:dyDescent="0.3">
      <c r="A1" s="12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3">
      <c r="A2" s="34" t="s">
        <v>91</v>
      </c>
    </row>
    <row r="4" spans="1:14" ht="30" customHeight="1" x14ac:dyDescent="0.3">
      <c r="A4" s="51" t="s">
        <v>92</v>
      </c>
      <c r="B4" s="51" t="s">
        <v>93</v>
      </c>
      <c r="C4" s="51" t="s">
        <v>94</v>
      </c>
      <c r="D4" s="51" t="s">
        <v>95</v>
      </c>
      <c r="E4" s="51" t="s">
        <v>96</v>
      </c>
      <c r="F4" s="51" t="s">
        <v>97</v>
      </c>
      <c r="G4" s="51" t="s">
        <v>98</v>
      </c>
      <c r="H4" s="51" t="s">
        <v>99</v>
      </c>
      <c r="I4" s="51" t="s">
        <v>100</v>
      </c>
      <c r="J4" s="51" t="s">
        <v>101</v>
      </c>
      <c r="K4" s="51" t="s">
        <v>75</v>
      </c>
      <c r="L4" s="51" t="s">
        <v>102</v>
      </c>
      <c r="M4" s="51" t="s">
        <v>103</v>
      </c>
      <c r="N4" s="51" t="s">
        <v>104</v>
      </c>
    </row>
    <row r="5" spans="1:14" ht="33" customHeight="1" x14ac:dyDescent="0.3">
      <c r="A5" s="52" t="s">
        <v>105</v>
      </c>
      <c r="B5" s="53" t="s">
        <v>36</v>
      </c>
      <c r="C5" s="54" t="s">
        <v>106</v>
      </c>
      <c r="D5" s="54" t="s">
        <v>74</v>
      </c>
      <c r="E5" s="53" t="s">
        <v>107</v>
      </c>
      <c r="F5" s="53" t="s">
        <v>108</v>
      </c>
      <c r="G5" s="53" t="s">
        <v>109</v>
      </c>
      <c r="H5" s="53" t="s">
        <v>110</v>
      </c>
      <c r="I5" s="53" t="s">
        <v>111</v>
      </c>
      <c r="J5" s="55">
        <v>46340</v>
      </c>
      <c r="K5" s="54" t="s">
        <v>112</v>
      </c>
      <c r="L5" s="55"/>
      <c r="M5" s="53"/>
      <c r="N5" s="56" t="s">
        <v>501</v>
      </c>
    </row>
    <row r="6" spans="1:14" ht="57.75" customHeight="1" x14ac:dyDescent="0.3">
      <c r="A6" s="52" t="s">
        <v>113</v>
      </c>
      <c r="B6" s="53" t="s">
        <v>36</v>
      </c>
      <c r="C6" s="54" t="s">
        <v>106</v>
      </c>
      <c r="D6" s="54" t="s">
        <v>84</v>
      </c>
      <c r="E6" s="53" t="s">
        <v>114</v>
      </c>
      <c r="F6" s="53" t="s">
        <v>108</v>
      </c>
      <c r="G6" s="53" t="s">
        <v>109</v>
      </c>
      <c r="H6" s="53" t="s">
        <v>110</v>
      </c>
      <c r="I6" s="53" t="s">
        <v>111</v>
      </c>
      <c r="J6" s="55">
        <v>46355</v>
      </c>
      <c r="K6" s="54" t="s">
        <v>115</v>
      </c>
      <c r="L6" s="55"/>
      <c r="M6" s="53"/>
      <c r="N6" s="56" t="s">
        <v>501</v>
      </c>
    </row>
    <row r="7" spans="1:14" ht="33" customHeight="1" x14ac:dyDescent="0.3">
      <c r="A7" s="52" t="s">
        <v>116</v>
      </c>
      <c r="B7" s="53" t="s">
        <v>36</v>
      </c>
      <c r="C7" s="54" t="s">
        <v>117</v>
      </c>
      <c r="D7" s="54" t="s">
        <v>74</v>
      </c>
      <c r="E7" s="53" t="s">
        <v>107</v>
      </c>
      <c r="F7" s="53" t="s">
        <v>108</v>
      </c>
      <c r="G7" s="53" t="s">
        <v>109</v>
      </c>
      <c r="H7" s="53" t="s">
        <v>110</v>
      </c>
      <c r="I7" s="53" t="s">
        <v>111</v>
      </c>
      <c r="J7" s="55">
        <v>46370</v>
      </c>
      <c r="K7" s="54" t="s">
        <v>112</v>
      </c>
      <c r="L7" s="55"/>
      <c r="M7" s="53"/>
      <c r="N7" s="56" t="s">
        <v>501</v>
      </c>
    </row>
    <row r="8" spans="1:14" ht="33" customHeight="1" x14ac:dyDescent="0.3">
      <c r="A8" s="52" t="s">
        <v>118</v>
      </c>
      <c r="B8" s="53" t="s">
        <v>39</v>
      </c>
      <c r="C8" s="54" t="s">
        <v>119</v>
      </c>
      <c r="D8" s="54" t="s">
        <v>74</v>
      </c>
      <c r="E8" s="53" t="s">
        <v>107</v>
      </c>
      <c r="F8" s="53" t="s">
        <v>108</v>
      </c>
      <c r="G8" s="53" t="s">
        <v>109</v>
      </c>
      <c r="H8" s="53" t="s">
        <v>110</v>
      </c>
      <c r="I8" s="53" t="s">
        <v>111</v>
      </c>
      <c r="J8" s="55">
        <v>46385</v>
      </c>
      <c r="K8" s="54" t="s">
        <v>120</v>
      </c>
      <c r="L8" s="55"/>
      <c r="M8" s="53"/>
      <c r="N8" s="56" t="s">
        <v>501</v>
      </c>
    </row>
    <row r="9" spans="1:14" ht="33" customHeight="1" x14ac:dyDescent="0.3">
      <c r="A9" s="52" t="s">
        <v>121</v>
      </c>
      <c r="B9" s="53" t="s">
        <v>39</v>
      </c>
      <c r="C9" s="54" t="s">
        <v>122</v>
      </c>
      <c r="D9" s="54" t="s">
        <v>74</v>
      </c>
      <c r="E9" s="53" t="s">
        <v>107</v>
      </c>
      <c r="F9" s="53" t="s">
        <v>108</v>
      </c>
      <c r="G9" s="53" t="s">
        <v>109</v>
      </c>
      <c r="H9" s="53" t="s">
        <v>110</v>
      </c>
      <c r="I9" s="53" t="s">
        <v>111</v>
      </c>
      <c r="J9" s="55">
        <v>46340</v>
      </c>
      <c r="K9" s="54" t="s">
        <v>123</v>
      </c>
      <c r="L9" s="55"/>
      <c r="M9" s="53"/>
      <c r="N9" s="56" t="s">
        <v>501</v>
      </c>
    </row>
    <row r="10" spans="1:14" ht="57.75" customHeight="1" x14ac:dyDescent="0.3">
      <c r="A10" s="52" t="s">
        <v>124</v>
      </c>
      <c r="B10" s="53" t="s">
        <v>39</v>
      </c>
      <c r="C10" s="54" t="s">
        <v>125</v>
      </c>
      <c r="D10" s="54" t="s">
        <v>84</v>
      </c>
      <c r="E10" s="53" t="s">
        <v>126</v>
      </c>
      <c r="F10" s="53" t="s">
        <v>108</v>
      </c>
      <c r="G10" s="53" t="s">
        <v>109</v>
      </c>
      <c r="H10" s="53" t="s">
        <v>110</v>
      </c>
      <c r="I10" s="53" t="s">
        <v>111</v>
      </c>
      <c r="J10" s="55">
        <v>46355</v>
      </c>
      <c r="K10" s="54" t="s">
        <v>112</v>
      </c>
      <c r="L10" s="55"/>
      <c r="M10" s="53"/>
      <c r="N10" s="56" t="s">
        <v>501</v>
      </c>
    </row>
    <row r="11" spans="1:14" ht="45" customHeight="1" x14ac:dyDescent="0.3">
      <c r="A11" s="52" t="s">
        <v>127</v>
      </c>
      <c r="B11" s="53" t="s">
        <v>39</v>
      </c>
      <c r="C11" s="54" t="s">
        <v>128</v>
      </c>
      <c r="D11" s="54" t="s">
        <v>84</v>
      </c>
      <c r="E11" s="53" t="s">
        <v>129</v>
      </c>
      <c r="F11" s="53" t="s">
        <v>108</v>
      </c>
      <c r="G11" s="53" t="s">
        <v>109</v>
      </c>
      <c r="H11" s="53" t="s">
        <v>110</v>
      </c>
      <c r="I11" s="53" t="s">
        <v>111</v>
      </c>
      <c r="J11" s="55">
        <v>46370</v>
      </c>
      <c r="K11" s="54" t="s">
        <v>120</v>
      </c>
      <c r="L11" s="55"/>
      <c r="M11" s="53"/>
      <c r="N11" s="56" t="s">
        <v>501</v>
      </c>
    </row>
    <row r="12" spans="1:14" ht="24" customHeight="1" x14ac:dyDescent="0.3">
      <c r="A12" s="52" t="s">
        <v>130</v>
      </c>
      <c r="B12" s="53"/>
      <c r="C12" s="54"/>
      <c r="D12" s="54"/>
      <c r="E12" s="53"/>
      <c r="F12" s="53"/>
      <c r="G12" s="53"/>
      <c r="H12" s="53"/>
      <c r="I12" s="53"/>
      <c r="J12" s="55"/>
      <c r="K12" s="54"/>
      <c r="L12" s="55"/>
      <c r="M12" s="53"/>
      <c r="N12" s="56" t="s">
        <v>501</v>
      </c>
    </row>
    <row r="13" spans="1:14" ht="24" customHeight="1" x14ac:dyDescent="0.3">
      <c r="A13" s="52" t="s">
        <v>131</v>
      </c>
      <c r="B13" s="53"/>
      <c r="C13" s="54"/>
      <c r="D13" s="54"/>
      <c r="E13" s="53"/>
      <c r="F13" s="53"/>
      <c r="G13" s="53"/>
      <c r="H13" s="53"/>
      <c r="I13" s="53"/>
      <c r="J13" s="55"/>
      <c r="K13" s="54"/>
      <c r="L13" s="55"/>
      <c r="M13" s="53"/>
      <c r="N13" s="56" t="s">
        <v>501</v>
      </c>
    </row>
    <row r="14" spans="1:14" ht="24" customHeight="1" x14ac:dyDescent="0.3">
      <c r="A14" s="52" t="s">
        <v>132</v>
      </c>
      <c r="B14" s="53"/>
      <c r="C14" s="54"/>
      <c r="D14" s="54"/>
      <c r="E14" s="53"/>
      <c r="F14" s="53"/>
      <c r="G14" s="53"/>
      <c r="H14" s="53"/>
      <c r="I14" s="53"/>
      <c r="J14" s="55"/>
      <c r="K14" s="54"/>
      <c r="L14" s="55"/>
      <c r="M14" s="53"/>
      <c r="N14" s="56" t="s">
        <v>501</v>
      </c>
    </row>
    <row r="15" spans="1:14" ht="24" customHeight="1" x14ac:dyDescent="0.3">
      <c r="A15" s="52" t="s">
        <v>133</v>
      </c>
      <c r="B15" s="53"/>
      <c r="C15" s="54"/>
      <c r="D15" s="54"/>
      <c r="E15" s="53"/>
      <c r="F15" s="53"/>
      <c r="G15" s="53"/>
      <c r="H15" s="53"/>
      <c r="I15" s="53"/>
      <c r="J15" s="55"/>
      <c r="K15" s="54"/>
      <c r="L15" s="55"/>
      <c r="M15" s="53"/>
      <c r="N15" s="56" t="s">
        <v>501</v>
      </c>
    </row>
    <row r="16" spans="1:14" ht="24" customHeight="1" x14ac:dyDescent="0.3">
      <c r="A16" s="52" t="s">
        <v>134</v>
      </c>
      <c r="B16" s="53"/>
      <c r="C16" s="54"/>
      <c r="D16" s="54"/>
      <c r="E16" s="53"/>
      <c r="F16" s="53"/>
      <c r="G16" s="53"/>
      <c r="H16" s="53"/>
      <c r="I16" s="53"/>
      <c r="J16" s="55"/>
      <c r="K16" s="54"/>
      <c r="L16" s="55"/>
      <c r="M16" s="53"/>
      <c r="N16" s="56" t="s">
        <v>501</v>
      </c>
    </row>
    <row r="17" spans="1:14" ht="24" customHeight="1" x14ac:dyDescent="0.3">
      <c r="A17" s="52" t="s">
        <v>135</v>
      </c>
      <c r="B17" s="53"/>
      <c r="C17" s="54"/>
      <c r="D17" s="54"/>
      <c r="E17" s="53"/>
      <c r="F17" s="53"/>
      <c r="G17" s="53"/>
      <c r="H17" s="53"/>
      <c r="I17" s="53"/>
      <c r="J17" s="55"/>
      <c r="K17" s="54"/>
      <c r="L17" s="55"/>
      <c r="M17" s="53"/>
      <c r="N17" s="56" t="s">
        <v>501</v>
      </c>
    </row>
    <row r="18" spans="1:14" ht="24" customHeight="1" x14ac:dyDescent="0.3">
      <c r="A18" s="52" t="s">
        <v>136</v>
      </c>
      <c r="B18" s="53"/>
      <c r="C18" s="54"/>
      <c r="D18" s="54"/>
      <c r="E18" s="53"/>
      <c r="F18" s="53"/>
      <c r="G18" s="53"/>
      <c r="H18" s="53"/>
      <c r="I18" s="53"/>
      <c r="J18" s="55"/>
      <c r="K18" s="54"/>
      <c r="L18" s="55"/>
      <c r="M18" s="53"/>
      <c r="N18" s="56" t="s">
        <v>501</v>
      </c>
    </row>
    <row r="19" spans="1:14" ht="24" customHeight="1" x14ac:dyDescent="0.3">
      <c r="A19" s="52" t="s">
        <v>137</v>
      </c>
      <c r="B19" s="53"/>
      <c r="C19" s="54"/>
      <c r="D19" s="54"/>
      <c r="E19" s="53"/>
      <c r="F19" s="53"/>
      <c r="G19" s="53"/>
      <c r="H19" s="53"/>
      <c r="I19" s="53"/>
      <c r="J19" s="55"/>
      <c r="K19" s="54"/>
      <c r="L19" s="55"/>
      <c r="M19" s="53"/>
      <c r="N19" s="56" t="s">
        <v>501</v>
      </c>
    </row>
    <row r="20" spans="1:14" ht="24" customHeight="1" x14ac:dyDescent="0.3">
      <c r="A20" s="52" t="s">
        <v>138</v>
      </c>
      <c r="B20" s="53"/>
      <c r="C20" s="54"/>
      <c r="D20" s="54"/>
      <c r="E20" s="53"/>
      <c r="F20" s="53"/>
      <c r="G20" s="53"/>
      <c r="H20" s="53"/>
      <c r="I20" s="53"/>
      <c r="J20" s="55"/>
      <c r="K20" s="54"/>
      <c r="L20" s="55"/>
      <c r="M20" s="53"/>
      <c r="N20" s="56" t="s">
        <v>501</v>
      </c>
    </row>
    <row r="21" spans="1:14" ht="24" customHeight="1" x14ac:dyDescent="0.3">
      <c r="A21" s="52" t="s">
        <v>139</v>
      </c>
      <c r="B21" s="53"/>
      <c r="C21" s="54"/>
      <c r="D21" s="54"/>
      <c r="E21" s="53"/>
      <c r="F21" s="53"/>
      <c r="G21" s="53"/>
      <c r="H21" s="53"/>
      <c r="I21" s="53"/>
      <c r="J21" s="55"/>
      <c r="K21" s="54"/>
      <c r="L21" s="55"/>
      <c r="M21" s="53"/>
      <c r="N21" s="56" t="s">
        <v>501</v>
      </c>
    </row>
    <row r="22" spans="1:14" ht="24" customHeight="1" x14ac:dyDescent="0.3">
      <c r="A22" s="52" t="s">
        <v>140</v>
      </c>
      <c r="B22" s="53"/>
      <c r="C22" s="54"/>
      <c r="D22" s="54"/>
      <c r="E22" s="53"/>
      <c r="F22" s="53"/>
      <c r="G22" s="53"/>
      <c r="H22" s="53"/>
      <c r="I22" s="53"/>
      <c r="J22" s="55"/>
      <c r="K22" s="54"/>
      <c r="L22" s="55"/>
      <c r="M22" s="53"/>
      <c r="N22" s="56" t="s">
        <v>501</v>
      </c>
    </row>
    <row r="23" spans="1:14" ht="24" customHeight="1" x14ac:dyDescent="0.3">
      <c r="A23" s="52" t="s">
        <v>141</v>
      </c>
      <c r="B23" s="53"/>
      <c r="C23" s="54"/>
      <c r="D23" s="54"/>
      <c r="E23" s="53"/>
      <c r="F23" s="53"/>
      <c r="G23" s="53"/>
      <c r="H23" s="53"/>
      <c r="I23" s="53"/>
      <c r="J23" s="55"/>
      <c r="K23" s="54"/>
      <c r="L23" s="55"/>
      <c r="M23" s="53"/>
      <c r="N23" s="56" t="s">
        <v>501</v>
      </c>
    </row>
    <row r="24" spans="1:14" ht="24" customHeight="1" x14ac:dyDescent="0.3">
      <c r="A24" s="52" t="s">
        <v>142</v>
      </c>
      <c r="B24" s="53"/>
      <c r="C24" s="54"/>
      <c r="D24" s="54"/>
      <c r="E24" s="53"/>
      <c r="F24" s="53"/>
      <c r="G24" s="53"/>
      <c r="H24" s="53"/>
      <c r="I24" s="53"/>
      <c r="J24" s="55"/>
      <c r="K24" s="54"/>
      <c r="L24" s="55"/>
      <c r="M24" s="53"/>
      <c r="N24" s="56" t="s">
        <v>501</v>
      </c>
    </row>
    <row r="25" spans="1:14" ht="24" customHeight="1" x14ac:dyDescent="0.3">
      <c r="A25" s="52" t="s">
        <v>143</v>
      </c>
      <c r="B25" s="53"/>
      <c r="C25" s="54"/>
      <c r="D25" s="54"/>
      <c r="E25" s="53"/>
      <c r="F25" s="53"/>
      <c r="G25" s="53"/>
      <c r="H25" s="53"/>
      <c r="I25" s="53"/>
      <c r="J25" s="55"/>
      <c r="K25" s="54"/>
      <c r="L25" s="55"/>
      <c r="M25" s="53"/>
      <c r="N25" s="56" t="s">
        <v>501</v>
      </c>
    </row>
    <row r="26" spans="1:14" ht="24" customHeight="1" x14ac:dyDescent="0.3">
      <c r="A26" s="52" t="s">
        <v>144</v>
      </c>
      <c r="B26" s="53"/>
      <c r="C26" s="54"/>
      <c r="D26" s="54"/>
      <c r="E26" s="53"/>
      <c r="F26" s="53"/>
      <c r="G26" s="53"/>
      <c r="H26" s="53"/>
      <c r="I26" s="53"/>
      <c r="J26" s="55"/>
      <c r="K26" s="54"/>
      <c r="L26" s="55"/>
      <c r="M26" s="53"/>
      <c r="N26" s="56" t="s">
        <v>501</v>
      </c>
    </row>
    <row r="27" spans="1:14" ht="24" customHeight="1" x14ac:dyDescent="0.3">
      <c r="A27" s="52" t="s">
        <v>145</v>
      </c>
      <c r="B27" s="53"/>
      <c r="C27" s="54"/>
      <c r="D27" s="54"/>
      <c r="E27" s="53"/>
      <c r="F27" s="53"/>
      <c r="G27" s="53"/>
      <c r="H27" s="53"/>
      <c r="I27" s="53"/>
      <c r="J27" s="55"/>
      <c r="K27" s="54"/>
      <c r="L27" s="55"/>
      <c r="M27" s="53"/>
      <c r="N27" s="56" t="s">
        <v>501</v>
      </c>
    </row>
    <row r="28" spans="1:14" ht="24" customHeight="1" x14ac:dyDescent="0.3">
      <c r="A28" s="52" t="s">
        <v>146</v>
      </c>
      <c r="B28" s="53"/>
      <c r="C28" s="54"/>
      <c r="D28" s="54"/>
      <c r="E28" s="53"/>
      <c r="F28" s="53"/>
      <c r="G28" s="53"/>
      <c r="H28" s="53"/>
      <c r="I28" s="53"/>
      <c r="J28" s="55"/>
      <c r="K28" s="54"/>
      <c r="L28" s="55"/>
      <c r="M28" s="53"/>
      <c r="N28" s="56" t="s">
        <v>501</v>
      </c>
    </row>
    <row r="29" spans="1:14" ht="24" customHeight="1" x14ac:dyDescent="0.3">
      <c r="A29" s="52" t="s">
        <v>147</v>
      </c>
      <c r="B29" s="53"/>
      <c r="C29" s="54"/>
      <c r="D29" s="54"/>
      <c r="E29" s="53"/>
      <c r="F29" s="53"/>
      <c r="G29" s="53"/>
      <c r="H29" s="53"/>
      <c r="I29" s="53"/>
      <c r="J29" s="55"/>
      <c r="K29" s="54"/>
      <c r="L29" s="55"/>
      <c r="M29" s="53"/>
      <c r="N29" s="56" t="s">
        <v>501</v>
      </c>
    </row>
    <row r="30" spans="1:14" ht="24" customHeight="1" x14ac:dyDescent="0.3">
      <c r="A30" s="52" t="s">
        <v>148</v>
      </c>
      <c r="B30" s="53"/>
      <c r="C30" s="54"/>
      <c r="D30" s="54"/>
      <c r="E30" s="53"/>
      <c r="F30" s="53"/>
      <c r="G30" s="53"/>
      <c r="H30" s="53"/>
      <c r="I30" s="53"/>
      <c r="J30" s="55"/>
      <c r="K30" s="54"/>
      <c r="L30" s="55"/>
      <c r="M30" s="53"/>
      <c r="N30" s="56" t="s">
        <v>501</v>
      </c>
    </row>
    <row r="31" spans="1:14" ht="24" customHeight="1" x14ac:dyDescent="0.3">
      <c r="A31" s="52" t="s">
        <v>149</v>
      </c>
      <c r="B31" s="53"/>
      <c r="C31" s="54"/>
      <c r="D31" s="54"/>
      <c r="E31" s="53"/>
      <c r="F31" s="53"/>
      <c r="G31" s="53"/>
      <c r="H31" s="53"/>
      <c r="I31" s="53"/>
      <c r="J31" s="55"/>
      <c r="K31" s="54"/>
      <c r="L31" s="55"/>
      <c r="M31" s="53"/>
      <c r="N31" s="56" t="s">
        <v>501</v>
      </c>
    </row>
    <row r="32" spans="1:14" ht="24" customHeight="1" x14ac:dyDescent="0.3">
      <c r="A32" s="52" t="s">
        <v>150</v>
      </c>
      <c r="B32" s="53"/>
      <c r="C32" s="54"/>
      <c r="D32" s="54"/>
      <c r="E32" s="53"/>
      <c r="F32" s="53"/>
      <c r="G32" s="53"/>
      <c r="H32" s="53"/>
      <c r="I32" s="53"/>
      <c r="J32" s="55"/>
      <c r="K32" s="54"/>
      <c r="L32" s="55"/>
      <c r="M32" s="53"/>
      <c r="N32" s="56" t="s">
        <v>501</v>
      </c>
    </row>
    <row r="33" spans="1:14" ht="24" customHeight="1" x14ac:dyDescent="0.3">
      <c r="A33" s="52" t="s">
        <v>151</v>
      </c>
      <c r="B33" s="53"/>
      <c r="C33" s="54"/>
      <c r="D33" s="54"/>
      <c r="E33" s="53"/>
      <c r="F33" s="53"/>
      <c r="G33" s="53"/>
      <c r="H33" s="53"/>
      <c r="I33" s="53"/>
      <c r="J33" s="55"/>
      <c r="K33" s="54"/>
      <c r="L33" s="55"/>
      <c r="M33" s="53"/>
      <c r="N33" s="56" t="s">
        <v>501</v>
      </c>
    </row>
    <row r="34" spans="1:14" ht="24" customHeight="1" x14ac:dyDescent="0.3">
      <c r="A34" s="52" t="s">
        <v>152</v>
      </c>
      <c r="B34" s="53"/>
      <c r="C34" s="54"/>
      <c r="D34" s="54"/>
      <c r="E34" s="53"/>
      <c r="F34" s="53"/>
      <c r="G34" s="53"/>
      <c r="H34" s="53"/>
      <c r="I34" s="53"/>
      <c r="J34" s="55"/>
      <c r="K34" s="54"/>
      <c r="L34" s="55"/>
      <c r="M34" s="53"/>
      <c r="N34" s="56" t="s">
        <v>501</v>
      </c>
    </row>
    <row r="35" spans="1:14" ht="24" customHeight="1" x14ac:dyDescent="0.3">
      <c r="A35" s="52" t="s">
        <v>153</v>
      </c>
      <c r="B35" s="53"/>
      <c r="C35" s="54"/>
      <c r="D35" s="54"/>
      <c r="E35" s="53"/>
      <c r="F35" s="53"/>
      <c r="G35" s="53"/>
      <c r="H35" s="53"/>
      <c r="I35" s="53"/>
      <c r="J35" s="55"/>
      <c r="K35" s="54"/>
      <c r="L35" s="55"/>
      <c r="M35" s="53"/>
      <c r="N35" s="56" t="s">
        <v>501</v>
      </c>
    </row>
    <row r="36" spans="1:14" ht="24" customHeight="1" x14ac:dyDescent="0.3">
      <c r="A36" s="52" t="s">
        <v>154</v>
      </c>
      <c r="B36" s="53"/>
      <c r="C36" s="54"/>
      <c r="D36" s="54"/>
      <c r="E36" s="53"/>
      <c r="F36" s="53"/>
      <c r="G36" s="53"/>
      <c r="H36" s="53"/>
      <c r="I36" s="53"/>
      <c r="J36" s="55"/>
      <c r="K36" s="54"/>
      <c r="L36" s="55"/>
      <c r="M36" s="53"/>
      <c r="N36" s="56" t="s">
        <v>501</v>
      </c>
    </row>
    <row r="37" spans="1:14" ht="24" customHeight="1" x14ac:dyDescent="0.3">
      <c r="A37" s="52" t="s">
        <v>155</v>
      </c>
      <c r="B37" s="53"/>
      <c r="C37" s="54"/>
      <c r="D37" s="54"/>
      <c r="E37" s="53"/>
      <c r="F37" s="53"/>
      <c r="G37" s="53"/>
      <c r="H37" s="53"/>
      <c r="I37" s="53"/>
      <c r="J37" s="55"/>
      <c r="K37" s="54"/>
      <c r="L37" s="55"/>
      <c r="M37" s="53"/>
      <c r="N37" s="56" t="s">
        <v>501</v>
      </c>
    </row>
    <row r="38" spans="1:14" ht="24" customHeight="1" x14ac:dyDescent="0.3">
      <c r="A38" s="52" t="s">
        <v>156</v>
      </c>
      <c r="B38" s="53"/>
      <c r="C38" s="54"/>
      <c r="D38" s="54"/>
      <c r="E38" s="53"/>
      <c r="F38" s="53"/>
      <c r="G38" s="53"/>
      <c r="H38" s="53"/>
      <c r="I38" s="53"/>
      <c r="J38" s="55"/>
      <c r="K38" s="54"/>
      <c r="L38" s="55"/>
      <c r="M38" s="53"/>
      <c r="N38" s="56" t="s">
        <v>501</v>
      </c>
    </row>
    <row r="39" spans="1:14" ht="24" customHeight="1" x14ac:dyDescent="0.3">
      <c r="A39" s="52" t="s">
        <v>157</v>
      </c>
      <c r="B39" s="53"/>
      <c r="C39" s="54"/>
      <c r="D39" s="54"/>
      <c r="E39" s="53"/>
      <c r="F39" s="53"/>
      <c r="G39" s="53"/>
      <c r="H39" s="53"/>
      <c r="I39" s="53"/>
      <c r="J39" s="55"/>
      <c r="K39" s="54"/>
      <c r="L39" s="55"/>
      <c r="M39" s="53"/>
      <c r="N39" s="56" t="s">
        <v>501</v>
      </c>
    </row>
    <row r="40" spans="1:14" ht="24" customHeight="1" x14ac:dyDescent="0.3">
      <c r="A40" s="52" t="s">
        <v>158</v>
      </c>
      <c r="B40" s="53"/>
      <c r="C40" s="54"/>
      <c r="D40" s="54"/>
      <c r="E40" s="53"/>
      <c r="F40" s="53"/>
      <c r="G40" s="53"/>
      <c r="H40" s="53"/>
      <c r="I40" s="53"/>
      <c r="J40" s="55"/>
      <c r="K40" s="54"/>
      <c r="L40" s="55"/>
      <c r="M40" s="53"/>
      <c r="N40" s="56" t="s">
        <v>501</v>
      </c>
    </row>
    <row r="41" spans="1:14" ht="24" customHeight="1" x14ac:dyDescent="0.3">
      <c r="A41" s="52" t="s">
        <v>159</v>
      </c>
      <c r="B41" s="53"/>
      <c r="C41" s="54"/>
      <c r="D41" s="54"/>
      <c r="E41" s="53"/>
      <c r="F41" s="53"/>
      <c r="G41" s="53"/>
      <c r="H41" s="53"/>
      <c r="I41" s="53"/>
      <c r="J41" s="55"/>
      <c r="K41" s="54"/>
      <c r="L41" s="55"/>
      <c r="M41" s="53"/>
      <c r="N41" s="56" t="s">
        <v>501</v>
      </c>
    </row>
    <row r="42" spans="1:14" ht="24" customHeight="1" x14ac:dyDescent="0.3">
      <c r="A42" s="52" t="s">
        <v>160</v>
      </c>
      <c r="B42" s="53"/>
      <c r="C42" s="54"/>
      <c r="D42" s="54"/>
      <c r="E42" s="53"/>
      <c r="F42" s="53"/>
      <c r="G42" s="53"/>
      <c r="H42" s="53"/>
      <c r="I42" s="53"/>
      <c r="J42" s="55"/>
      <c r="K42" s="54"/>
      <c r="L42" s="55"/>
      <c r="M42" s="53"/>
      <c r="N42" s="56" t="s">
        <v>501</v>
      </c>
    </row>
    <row r="43" spans="1:14" ht="24" customHeight="1" x14ac:dyDescent="0.3">
      <c r="A43" s="52" t="s">
        <v>161</v>
      </c>
      <c r="B43" s="53"/>
      <c r="C43" s="54"/>
      <c r="D43" s="54"/>
      <c r="E43" s="53"/>
      <c r="F43" s="53"/>
      <c r="G43" s="53"/>
      <c r="H43" s="53"/>
      <c r="I43" s="53"/>
      <c r="J43" s="55"/>
      <c r="K43" s="54"/>
      <c r="L43" s="55"/>
      <c r="M43" s="53"/>
      <c r="N43" s="56" t="s">
        <v>501</v>
      </c>
    </row>
    <row r="44" spans="1:14" ht="24" customHeight="1" x14ac:dyDescent="0.3">
      <c r="A44" s="52" t="s">
        <v>162</v>
      </c>
      <c r="B44" s="53"/>
      <c r="C44" s="54"/>
      <c r="D44" s="54"/>
      <c r="E44" s="53"/>
      <c r="F44" s="53"/>
      <c r="G44" s="53"/>
      <c r="H44" s="53"/>
      <c r="I44" s="53"/>
      <c r="J44" s="55"/>
      <c r="K44" s="54"/>
      <c r="L44" s="55"/>
      <c r="M44" s="53"/>
      <c r="N44" s="56" t="s">
        <v>501</v>
      </c>
    </row>
    <row r="45" spans="1:14" ht="24" customHeight="1" x14ac:dyDescent="0.3">
      <c r="A45" s="52" t="s">
        <v>163</v>
      </c>
      <c r="B45" s="53"/>
      <c r="C45" s="54"/>
      <c r="D45" s="54"/>
      <c r="E45" s="53"/>
      <c r="F45" s="53"/>
      <c r="G45" s="53"/>
      <c r="H45" s="53"/>
      <c r="I45" s="53"/>
      <c r="J45" s="55"/>
      <c r="K45" s="54"/>
      <c r="L45" s="55"/>
      <c r="M45" s="53"/>
      <c r="N45" s="56" t="s">
        <v>501</v>
      </c>
    </row>
    <row r="46" spans="1:14" ht="24" customHeight="1" x14ac:dyDescent="0.3">
      <c r="A46" s="52" t="s">
        <v>164</v>
      </c>
      <c r="B46" s="53"/>
      <c r="C46" s="54"/>
      <c r="D46" s="54"/>
      <c r="E46" s="53"/>
      <c r="F46" s="53"/>
      <c r="G46" s="53"/>
      <c r="H46" s="53"/>
      <c r="I46" s="53"/>
      <c r="J46" s="55"/>
      <c r="K46" s="54"/>
      <c r="L46" s="55"/>
      <c r="M46" s="53"/>
      <c r="N46" s="56" t="s">
        <v>501</v>
      </c>
    </row>
    <row r="47" spans="1:14" ht="24" customHeight="1" x14ac:dyDescent="0.3">
      <c r="A47" s="52" t="s">
        <v>165</v>
      </c>
      <c r="B47" s="53"/>
      <c r="C47" s="54"/>
      <c r="D47" s="54"/>
      <c r="E47" s="53"/>
      <c r="F47" s="53"/>
      <c r="G47" s="53"/>
      <c r="H47" s="53"/>
      <c r="I47" s="53"/>
      <c r="J47" s="55"/>
      <c r="K47" s="54"/>
      <c r="L47" s="55"/>
      <c r="M47" s="53"/>
      <c r="N47" s="56" t="s">
        <v>501</v>
      </c>
    </row>
    <row r="48" spans="1:14" ht="24" customHeight="1" x14ac:dyDescent="0.3">
      <c r="A48" s="52" t="s">
        <v>166</v>
      </c>
      <c r="B48" s="53"/>
      <c r="C48" s="54"/>
      <c r="D48" s="54"/>
      <c r="E48" s="53"/>
      <c r="F48" s="53"/>
      <c r="G48" s="53"/>
      <c r="H48" s="53"/>
      <c r="I48" s="53"/>
      <c r="J48" s="55"/>
      <c r="K48" s="54"/>
      <c r="L48" s="55"/>
      <c r="M48" s="53"/>
      <c r="N48" s="56" t="s">
        <v>501</v>
      </c>
    </row>
    <row r="49" spans="1:14" ht="24" customHeight="1" x14ac:dyDescent="0.3">
      <c r="A49" s="52" t="s">
        <v>167</v>
      </c>
      <c r="B49" s="53"/>
      <c r="C49" s="54"/>
      <c r="D49" s="54"/>
      <c r="E49" s="53"/>
      <c r="F49" s="53"/>
      <c r="G49" s="53"/>
      <c r="H49" s="53"/>
      <c r="I49" s="53"/>
      <c r="J49" s="55"/>
      <c r="K49" s="54"/>
      <c r="L49" s="55"/>
      <c r="M49" s="53"/>
      <c r="N49" s="56" t="s">
        <v>501</v>
      </c>
    </row>
    <row r="50" spans="1:14" ht="24" customHeight="1" x14ac:dyDescent="0.3">
      <c r="A50" s="52" t="s">
        <v>168</v>
      </c>
      <c r="B50" s="53"/>
      <c r="C50" s="54"/>
      <c r="D50" s="54"/>
      <c r="E50" s="53"/>
      <c r="F50" s="53"/>
      <c r="G50" s="53"/>
      <c r="H50" s="53"/>
      <c r="I50" s="53"/>
      <c r="J50" s="55"/>
      <c r="K50" s="54"/>
      <c r="L50" s="55"/>
      <c r="M50" s="53"/>
      <c r="N50" s="56" t="s">
        <v>501</v>
      </c>
    </row>
    <row r="51" spans="1:14" ht="24" customHeight="1" x14ac:dyDescent="0.3">
      <c r="A51" s="52" t="s">
        <v>169</v>
      </c>
      <c r="B51" s="53"/>
      <c r="C51" s="54"/>
      <c r="D51" s="54"/>
      <c r="E51" s="53"/>
      <c r="F51" s="53"/>
      <c r="G51" s="53"/>
      <c r="H51" s="53"/>
      <c r="I51" s="53"/>
      <c r="J51" s="55"/>
      <c r="K51" s="54"/>
      <c r="L51" s="55"/>
      <c r="M51" s="53"/>
      <c r="N51" s="56" t="s">
        <v>501</v>
      </c>
    </row>
    <row r="52" spans="1:14" ht="24" customHeight="1" x14ac:dyDescent="0.3">
      <c r="A52" s="52" t="s">
        <v>170</v>
      </c>
      <c r="B52" s="53"/>
      <c r="C52" s="54"/>
      <c r="D52" s="54"/>
      <c r="E52" s="53"/>
      <c r="F52" s="53"/>
      <c r="G52" s="53"/>
      <c r="H52" s="53"/>
      <c r="I52" s="53"/>
      <c r="J52" s="55"/>
      <c r="K52" s="54"/>
      <c r="L52" s="55"/>
      <c r="M52" s="53"/>
      <c r="N52" s="56" t="s">
        <v>501</v>
      </c>
    </row>
    <row r="53" spans="1:14" ht="24" customHeight="1" x14ac:dyDescent="0.3">
      <c r="A53" s="52" t="s">
        <v>171</v>
      </c>
      <c r="B53" s="53"/>
      <c r="C53" s="54"/>
      <c r="D53" s="54"/>
      <c r="E53" s="53"/>
      <c r="F53" s="53"/>
      <c r="G53" s="53"/>
      <c r="H53" s="53"/>
      <c r="I53" s="53"/>
      <c r="J53" s="55"/>
      <c r="K53" s="54"/>
      <c r="L53" s="55"/>
      <c r="M53" s="53"/>
      <c r="N53" s="56" t="s">
        <v>501</v>
      </c>
    </row>
    <row r="54" spans="1:14" ht="24" customHeight="1" x14ac:dyDescent="0.3">
      <c r="A54" s="52" t="s">
        <v>172</v>
      </c>
      <c r="B54" s="53"/>
      <c r="C54" s="54"/>
      <c r="D54" s="54"/>
      <c r="E54" s="53"/>
      <c r="F54" s="53"/>
      <c r="G54" s="53"/>
      <c r="H54" s="53"/>
      <c r="I54" s="53"/>
      <c r="J54" s="55"/>
      <c r="K54" s="54"/>
      <c r="L54" s="55"/>
      <c r="M54" s="53"/>
      <c r="N54" s="56" t="s">
        <v>501</v>
      </c>
    </row>
    <row r="55" spans="1:14" ht="24" customHeight="1" x14ac:dyDescent="0.3">
      <c r="A55" s="52" t="s">
        <v>173</v>
      </c>
      <c r="B55" s="53"/>
      <c r="C55" s="54"/>
      <c r="D55" s="54"/>
      <c r="E55" s="53"/>
      <c r="F55" s="53"/>
      <c r="G55" s="53"/>
      <c r="H55" s="53"/>
      <c r="I55" s="53"/>
      <c r="J55" s="55"/>
      <c r="K55" s="54"/>
      <c r="L55" s="55"/>
      <c r="M55" s="53"/>
      <c r="N55" s="56" t="s">
        <v>501</v>
      </c>
    </row>
    <row r="56" spans="1:14" ht="24" customHeight="1" x14ac:dyDescent="0.3">
      <c r="A56" s="52" t="s">
        <v>174</v>
      </c>
      <c r="B56" s="53"/>
      <c r="C56" s="54"/>
      <c r="D56" s="54"/>
      <c r="E56" s="53"/>
      <c r="F56" s="53"/>
      <c r="G56" s="53"/>
      <c r="H56" s="53"/>
      <c r="I56" s="53"/>
      <c r="J56" s="55"/>
      <c r="K56" s="54"/>
      <c r="L56" s="55"/>
      <c r="M56" s="53"/>
      <c r="N56" s="56" t="s">
        <v>501</v>
      </c>
    </row>
    <row r="57" spans="1:14" ht="24" customHeight="1" x14ac:dyDescent="0.3">
      <c r="A57" s="52" t="s">
        <v>175</v>
      </c>
      <c r="B57" s="53"/>
      <c r="C57" s="54"/>
      <c r="D57" s="54"/>
      <c r="E57" s="53"/>
      <c r="F57" s="53"/>
      <c r="G57" s="53"/>
      <c r="H57" s="53"/>
      <c r="I57" s="53"/>
      <c r="J57" s="55"/>
      <c r="K57" s="54"/>
      <c r="L57" s="55"/>
      <c r="M57" s="53"/>
      <c r="N57" s="56" t="s">
        <v>501</v>
      </c>
    </row>
    <row r="58" spans="1:14" ht="24" customHeight="1" x14ac:dyDescent="0.3">
      <c r="A58" s="52" t="s">
        <v>176</v>
      </c>
      <c r="B58" s="53"/>
      <c r="C58" s="54"/>
      <c r="D58" s="54"/>
      <c r="E58" s="53"/>
      <c r="F58" s="53"/>
      <c r="G58" s="53"/>
      <c r="H58" s="53"/>
      <c r="I58" s="53"/>
      <c r="J58" s="55"/>
      <c r="K58" s="54"/>
      <c r="L58" s="55"/>
      <c r="M58" s="53"/>
      <c r="N58" s="56" t="s">
        <v>501</v>
      </c>
    </row>
    <row r="59" spans="1:14" ht="24" customHeight="1" x14ac:dyDescent="0.3">
      <c r="A59" s="52" t="s">
        <v>177</v>
      </c>
      <c r="B59" s="53"/>
      <c r="C59" s="54"/>
      <c r="D59" s="54"/>
      <c r="E59" s="53"/>
      <c r="F59" s="53"/>
      <c r="G59" s="53"/>
      <c r="H59" s="53"/>
      <c r="I59" s="53"/>
      <c r="J59" s="55"/>
      <c r="K59" s="54"/>
      <c r="L59" s="55"/>
      <c r="M59" s="53"/>
      <c r="N59" s="56" t="s">
        <v>501</v>
      </c>
    </row>
    <row r="60" spans="1:14" ht="24" customHeight="1" x14ac:dyDescent="0.3">
      <c r="A60" s="52" t="s">
        <v>178</v>
      </c>
      <c r="B60" s="53"/>
      <c r="C60" s="54"/>
      <c r="D60" s="54"/>
      <c r="E60" s="53"/>
      <c r="F60" s="53"/>
      <c r="G60" s="53"/>
      <c r="H60" s="53"/>
      <c r="I60" s="53"/>
      <c r="J60" s="55"/>
      <c r="K60" s="54"/>
      <c r="L60" s="55"/>
      <c r="M60" s="53"/>
      <c r="N60" s="56" t="s">
        <v>501</v>
      </c>
    </row>
  </sheetData>
  <mergeCells count="1">
    <mergeCell ref="A1:N1"/>
  </mergeCells>
  <conditionalFormatting sqref="A5:N60">
    <cfRule type="expression" dxfId="39" priority="7">
      <formula>$K5="Aberta"</formula>
    </cfRule>
    <cfRule type="expression" dxfId="38" priority="8">
      <formula>$K5="Em andamento"</formula>
    </cfRule>
    <cfRule type="expression" dxfId="37" priority="9">
      <formula>$K5="Concluída"</formula>
    </cfRule>
    <cfRule type="expression" dxfId="36" priority="10">
      <formula>$K5="Verificada eficaz"</formula>
    </cfRule>
    <cfRule type="expression" dxfId="35" priority="11">
      <formula>$K5="Ineficaz"</formula>
    </cfRule>
  </conditionalFormatting>
  <conditionalFormatting sqref="K5:K60">
    <cfRule type="expression" dxfId="34" priority="2">
      <formula>$K5="Aberta"</formula>
    </cfRule>
    <cfRule type="expression" dxfId="33" priority="3">
      <formula>$K5="Em andamento"</formula>
    </cfRule>
    <cfRule type="expression" dxfId="32" priority="4">
      <formula>$K5="Concluída"</formula>
    </cfRule>
    <cfRule type="expression" dxfId="31" priority="5">
      <formula>$K5="Verificada eficaz"</formula>
    </cfRule>
    <cfRule type="expression" dxfId="30" priority="6">
      <formula>$K5="Ineficaz"</formula>
    </cfRule>
  </conditionalFormatting>
  <dataValidations count="3">
    <dataValidation type="list" allowBlank="1" sqref="B5:B60" xr:uid="{00000000-0002-0000-0400-000000000000}">
      <formula1>"00 Sistema (4 a 10),01 Alta direção,02 Compras"</formula1>
      <formula2>0</formula2>
    </dataValidation>
    <dataValidation type="list" allowBlank="1" sqref="D5:D60" xr:uid="{00000000-0002-0000-0400-000001000000}">
      <formula1>"NC maior,NC menor,OM"</formula1>
      <formula2>0</formula2>
    </dataValidation>
    <dataValidation type="list" allowBlank="1" sqref="K5:K60" xr:uid="{00000000-0002-0000-0400-000002000000}">
      <formula1>"Aberta,Em andamento,Concluída,Verificada eficaz,Ineficaz"</formula1>
      <formula2>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A6514"/>
  </sheetPr>
  <dimension ref="A1:Q2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ColWidth="8.6640625" defaultRowHeight="14.4" x14ac:dyDescent="0.3"/>
  <cols>
    <col min="1" max="1" width="9.33203125" customWidth="1"/>
    <col min="2" max="2" width="20" customWidth="1"/>
    <col min="3" max="3" width="11" customWidth="1"/>
    <col min="4" max="4" width="18" customWidth="1"/>
    <col min="5" max="5" width="46" customWidth="1"/>
    <col min="6" max="6" width="20" customWidth="1"/>
    <col min="7" max="8" width="32" customWidth="1"/>
    <col min="9" max="9" width="22" customWidth="1"/>
    <col min="10" max="10" width="26" customWidth="1"/>
    <col min="11" max="11" width="8" customWidth="1"/>
    <col min="12" max="12" width="12.44140625" customWidth="1"/>
    <col min="13" max="13" width="30" customWidth="1"/>
    <col min="14" max="14" width="34" customWidth="1"/>
    <col min="15" max="15" width="8" customWidth="1"/>
    <col min="16" max="16" width="30" customWidth="1"/>
    <col min="17" max="17" width="22" customWidth="1"/>
  </cols>
  <sheetData>
    <row r="1" spans="1:17" ht="61.5" customHeight="1" x14ac:dyDescent="0.3">
      <c r="A1" s="12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5.75" customHeight="1" x14ac:dyDescent="0.3">
      <c r="A2" s="88" t="s">
        <v>180</v>
      </c>
      <c r="B2" s="88"/>
      <c r="C2" s="88" t="s">
        <v>181</v>
      </c>
      <c r="D2" s="88"/>
      <c r="E2" s="57" t="s">
        <v>182</v>
      </c>
      <c r="F2" s="88" t="s">
        <v>183</v>
      </c>
      <c r="G2" s="88"/>
      <c r="H2" s="88" t="s">
        <v>184</v>
      </c>
      <c r="I2" s="88"/>
      <c r="J2" s="88" t="s">
        <v>185</v>
      </c>
      <c r="K2" s="88"/>
      <c r="L2" s="88" t="s">
        <v>186</v>
      </c>
      <c r="M2" s="88"/>
      <c r="N2" s="88"/>
      <c r="O2" s="89" t="s">
        <v>187</v>
      </c>
      <c r="P2" s="89"/>
      <c r="Q2" s="89"/>
    </row>
    <row r="3" spans="1:17" ht="33.75" customHeight="1" x14ac:dyDescent="0.3">
      <c r="A3" s="90" t="s">
        <v>8</v>
      </c>
      <c r="B3" s="90"/>
      <c r="C3" s="90" t="s">
        <v>37</v>
      </c>
      <c r="D3" s="90"/>
      <c r="E3" s="58" t="s">
        <v>188</v>
      </c>
      <c r="F3" s="90" t="s">
        <v>16</v>
      </c>
      <c r="G3" s="90"/>
      <c r="H3" s="91"/>
      <c r="I3" s="91"/>
      <c r="J3" s="90" t="s">
        <v>502</v>
      </c>
      <c r="K3" s="90"/>
      <c r="L3" s="92">
        <v>0.90909090909090895</v>
      </c>
      <c r="M3" s="92"/>
      <c r="N3" s="92"/>
      <c r="O3" s="90" t="s">
        <v>189</v>
      </c>
      <c r="P3" s="90"/>
      <c r="Q3" s="90"/>
    </row>
    <row r="4" spans="1:17" ht="19.5" customHeight="1" x14ac:dyDescent="0.3">
      <c r="A4" s="59" t="s">
        <v>80</v>
      </c>
      <c r="B4" s="60">
        <v>12</v>
      </c>
      <c r="C4" s="59" t="s">
        <v>81</v>
      </c>
      <c r="D4" s="60">
        <v>12</v>
      </c>
      <c r="E4" s="59"/>
      <c r="F4" s="59" t="s">
        <v>190</v>
      </c>
      <c r="G4" s="60">
        <v>2</v>
      </c>
      <c r="H4" s="59" t="s">
        <v>84</v>
      </c>
      <c r="I4" s="61">
        <v>1</v>
      </c>
      <c r="J4" s="59" t="s">
        <v>85</v>
      </c>
      <c r="K4" s="62">
        <v>0</v>
      </c>
      <c r="L4" s="59" t="s">
        <v>191</v>
      </c>
      <c r="M4" s="63">
        <v>8</v>
      </c>
      <c r="N4" s="59" t="s">
        <v>86</v>
      </c>
      <c r="O4" s="60">
        <v>1</v>
      </c>
    </row>
    <row r="5" spans="1:17" ht="18" customHeight="1" x14ac:dyDescent="0.3">
      <c r="A5" s="93" t="s">
        <v>192</v>
      </c>
      <c r="B5" s="93"/>
      <c r="C5" s="93"/>
      <c r="D5" s="93"/>
      <c r="E5" s="94" t="s">
        <v>193</v>
      </c>
      <c r="F5" s="94"/>
      <c r="G5" s="94"/>
      <c r="H5" s="94"/>
      <c r="I5" s="94"/>
      <c r="J5" s="94"/>
      <c r="K5" s="94"/>
      <c r="L5" s="95" t="s">
        <v>194</v>
      </c>
      <c r="M5" s="95"/>
      <c r="N5" s="95"/>
      <c r="O5" s="95"/>
      <c r="P5" s="96" t="s">
        <v>195</v>
      </c>
      <c r="Q5" s="96"/>
    </row>
    <row r="6" spans="1:17" ht="42" customHeight="1" x14ac:dyDescent="0.3">
      <c r="A6" s="64" t="s">
        <v>92</v>
      </c>
      <c r="B6" s="64" t="s">
        <v>196</v>
      </c>
      <c r="C6" s="64" t="s">
        <v>197</v>
      </c>
      <c r="D6" s="64" t="s">
        <v>198</v>
      </c>
      <c r="E6" s="65" t="s">
        <v>199</v>
      </c>
      <c r="F6" s="65" t="s">
        <v>200</v>
      </c>
      <c r="G6" s="65" t="s">
        <v>201</v>
      </c>
      <c r="H6" s="65" t="s">
        <v>202</v>
      </c>
      <c r="I6" s="65" t="s">
        <v>203</v>
      </c>
      <c r="J6" s="65" t="s">
        <v>204</v>
      </c>
      <c r="K6" s="65" t="s">
        <v>205</v>
      </c>
      <c r="L6" s="66" t="s">
        <v>206</v>
      </c>
      <c r="M6" s="66" t="s">
        <v>207</v>
      </c>
      <c r="N6" s="66" t="s">
        <v>208</v>
      </c>
      <c r="O6" s="66" t="s">
        <v>209</v>
      </c>
      <c r="P6" s="67" t="s">
        <v>210</v>
      </c>
      <c r="Q6" s="67" t="s">
        <v>211</v>
      </c>
    </row>
    <row r="7" spans="1:17" ht="57.75" customHeight="1" x14ac:dyDescent="0.3">
      <c r="A7" s="68" t="s">
        <v>105</v>
      </c>
      <c r="B7" s="69" t="s">
        <v>212</v>
      </c>
      <c r="C7" s="68" t="s">
        <v>213</v>
      </c>
      <c r="D7" s="69" t="s">
        <v>214</v>
      </c>
      <c r="E7" s="69" t="s">
        <v>215</v>
      </c>
      <c r="F7" s="69" t="s">
        <v>216</v>
      </c>
      <c r="G7" s="69" t="s">
        <v>217</v>
      </c>
      <c r="H7" s="69" t="s">
        <v>218</v>
      </c>
      <c r="I7" s="69" t="s">
        <v>219</v>
      </c>
      <c r="J7" s="69" t="s">
        <v>220</v>
      </c>
      <c r="K7" s="52" t="s">
        <v>221</v>
      </c>
      <c r="L7" s="70" t="s">
        <v>83</v>
      </c>
      <c r="M7" s="53" t="s">
        <v>222</v>
      </c>
      <c r="N7" s="53"/>
      <c r="O7" s="71">
        <v>1</v>
      </c>
      <c r="P7" s="53"/>
      <c r="Q7" s="53"/>
    </row>
    <row r="8" spans="1:17" ht="57.75" customHeight="1" x14ac:dyDescent="0.3">
      <c r="A8" s="72" t="s">
        <v>113</v>
      </c>
      <c r="B8" s="73" t="s">
        <v>212</v>
      </c>
      <c r="C8" s="72" t="s">
        <v>213</v>
      </c>
      <c r="D8" s="73" t="s">
        <v>223</v>
      </c>
      <c r="E8" s="73" t="s">
        <v>224</v>
      </c>
      <c r="F8" s="73" t="s">
        <v>216</v>
      </c>
      <c r="G8" s="73" t="s">
        <v>225</v>
      </c>
      <c r="H8" s="73" t="s">
        <v>226</v>
      </c>
      <c r="I8" s="73" t="s">
        <v>227</v>
      </c>
      <c r="J8" s="73" t="s">
        <v>228</v>
      </c>
      <c r="K8" s="74" t="s">
        <v>221</v>
      </c>
      <c r="L8" s="70" t="s">
        <v>83</v>
      </c>
      <c r="M8" s="53" t="s">
        <v>222</v>
      </c>
      <c r="N8" s="53"/>
      <c r="O8" s="71">
        <v>1</v>
      </c>
      <c r="P8" s="53"/>
      <c r="Q8" s="53"/>
    </row>
    <row r="9" spans="1:17" ht="57.75" customHeight="1" x14ac:dyDescent="0.3">
      <c r="A9" s="68" t="s">
        <v>116</v>
      </c>
      <c r="B9" s="69" t="s">
        <v>212</v>
      </c>
      <c r="C9" s="68" t="s">
        <v>229</v>
      </c>
      <c r="D9" s="69" t="s">
        <v>230</v>
      </c>
      <c r="E9" s="69" t="s">
        <v>231</v>
      </c>
      <c r="F9" s="69" t="s">
        <v>232</v>
      </c>
      <c r="G9" s="69" t="s">
        <v>233</v>
      </c>
      <c r="H9" s="69" t="s">
        <v>234</v>
      </c>
      <c r="I9" s="69" t="s">
        <v>235</v>
      </c>
      <c r="J9" s="69" t="s">
        <v>236</v>
      </c>
      <c r="K9" s="52" t="s">
        <v>237</v>
      </c>
      <c r="L9" s="70" t="s">
        <v>83</v>
      </c>
      <c r="M9" s="53" t="s">
        <v>222</v>
      </c>
      <c r="N9" s="53"/>
      <c r="O9" s="71">
        <v>1</v>
      </c>
      <c r="P9" s="53"/>
      <c r="Q9" s="53"/>
    </row>
    <row r="10" spans="1:17" ht="45" customHeight="1" x14ac:dyDescent="0.3">
      <c r="A10" s="72" t="s">
        <v>118</v>
      </c>
      <c r="B10" s="73" t="s">
        <v>212</v>
      </c>
      <c r="C10" s="72" t="s">
        <v>238</v>
      </c>
      <c r="D10" s="73" t="s">
        <v>239</v>
      </c>
      <c r="E10" s="73" t="s">
        <v>240</v>
      </c>
      <c r="F10" s="73" t="s">
        <v>216</v>
      </c>
      <c r="G10" s="73" t="s">
        <v>241</v>
      </c>
      <c r="H10" s="73" t="s">
        <v>242</v>
      </c>
      <c r="I10" s="73" t="s">
        <v>243</v>
      </c>
      <c r="J10" s="73" t="s">
        <v>244</v>
      </c>
      <c r="K10" s="74" t="s">
        <v>245</v>
      </c>
      <c r="L10" s="70" t="s">
        <v>83</v>
      </c>
      <c r="M10" s="53" t="s">
        <v>222</v>
      </c>
      <c r="N10" s="53"/>
      <c r="O10" s="71">
        <v>1</v>
      </c>
      <c r="P10" s="53"/>
      <c r="Q10" s="53"/>
    </row>
    <row r="11" spans="1:17" ht="57.75" customHeight="1" x14ac:dyDescent="0.3">
      <c r="A11" s="68" t="s">
        <v>121</v>
      </c>
      <c r="B11" s="69" t="s">
        <v>212</v>
      </c>
      <c r="C11" s="68" t="s">
        <v>246</v>
      </c>
      <c r="D11" s="69" t="s">
        <v>247</v>
      </c>
      <c r="E11" s="69" t="s">
        <v>248</v>
      </c>
      <c r="F11" s="69" t="s">
        <v>249</v>
      </c>
      <c r="G11" s="69" t="s">
        <v>250</v>
      </c>
      <c r="H11" s="69" t="s">
        <v>251</v>
      </c>
      <c r="I11" s="69" t="s">
        <v>252</v>
      </c>
      <c r="J11" s="69" t="s">
        <v>253</v>
      </c>
      <c r="K11" s="52" t="s">
        <v>221</v>
      </c>
      <c r="L11" s="70" t="s">
        <v>83</v>
      </c>
      <c r="M11" s="53" t="s">
        <v>222</v>
      </c>
      <c r="N11" s="53"/>
      <c r="O11" s="71">
        <v>1</v>
      </c>
      <c r="P11" s="53"/>
      <c r="Q11" s="53"/>
    </row>
    <row r="12" spans="1:17" ht="57.75" customHeight="1" x14ac:dyDescent="0.3">
      <c r="A12" s="72" t="s">
        <v>124</v>
      </c>
      <c r="B12" s="73" t="s">
        <v>212</v>
      </c>
      <c r="C12" s="72" t="s">
        <v>254</v>
      </c>
      <c r="D12" s="73" t="s">
        <v>255</v>
      </c>
      <c r="E12" s="73" t="s">
        <v>256</v>
      </c>
      <c r="F12" s="73" t="s">
        <v>257</v>
      </c>
      <c r="G12" s="73" t="s">
        <v>258</v>
      </c>
      <c r="H12" s="73" t="s">
        <v>259</v>
      </c>
      <c r="I12" s="73" t="s">
        <v>260</v>
      </c>
      <c r="J12" s="73" t="s">
        <v>261</v>
      </c>
      <c r="K12" s="74" t="s">
        <v>245</v>
      </c>
      <c r="L12" s="70" t="s">
        <v>83</v>
      </c>
      <c r="M12" s="53" t="s">
        <v>222</v>
      </c>
      <c r="N12" s="53"/>
      <c r="O12" s="71">
        <v>1</v>
      </c>
      <c r="P12" s="53"/>
      <c r="Q12" s="53"/>
    </row>
    <row r="13" spans="1:17" ht="57.75" customHeight="1" x14ac:dyDescent="0.3">
      <c r="A13" s="68" t="s">
        <v>127</v>
      </c>
      <c r="B13" s="69" t="s">
        <v>262</v>
      </c>
      <c r="C13" s="68" t="s">
        <v>106</v>
      </c>
      <c r="D13" s="69" t="s">
        <v>263</v>
      </c>
      <c r="E13" s="69" t="s">
        <v>264</v>
      </c>
      <c r="F13" s="69" t="s">
        <v>265</v>
      </c>
      <c r="G13" s="69" t="s">
        <v>266</v>
      </c>
      <c r="H13" s="69" t="s">
        <v>267</v>
      </c>
      <c r="I13" s="69" t="s">
        <v>268</v>
      </c>
      <c r="J13" s="69" t="s">
        <v>269</v>
      </c>
      <c r="K13" s="52" t="s">
        <v>270</v>
      </c>
      <c r="L13" s="70" t="s">
        <v>74</v>
      </c>
      <c r="M13" s="53" t="s">
        <v>107</v>
      </c>
      <c r="N13" s="53"/>
      <c r="O13" s="71">
        <v>1</v>
      </c>
      <c r="P13" s="53" t="s">
        <v>271</v>
      </c>
      <c r="Q13" s="53" t="s">
        <v>272</v>
      </c>
    </row>
    <row r="14" spans="1:17" ht="70.5" customHeight="1" x14ac:dyDescent="0.3">
      <c r="A14" s="72" t="s">
        <v>130</v>
      </c>
      <c r="B14" s="73" t="s">
        <v>262</v>
      </c>
      <c r="C14" s="72" t="s">
        <v>106</v>
      </c>
      <c r="D14" s="73" t="s">
        <v>273</v>
      </c>
      <c r="E14" s="73" t="s">
        <v>274</v>
      </c>
      <c r="F14" s="73" t="s">
        <v>275</v>
      </c>
      <c r="G14" s="73" t="s">
        <v>276</v>
      </c>
      <c r="H14" s="73" t="s">
        <v>277</v>
      </c>
      <c r="I14" s="73" t="s">
        <v>278</v>
      </c>
      <c r="J14" s="73" t="s">
        <v>279</v>
      </c>
      <c r="K14" s="74" t="s">
        <v>280</v>
      </c>
      <c r="L14" s="70" t="s">
        <v>84</v>
      </c>
      <c r="M14" s="53" t="s">
        <v>281</v>
      </c>
      <c r="N14" s="53" t="s">
        <v>114</v>
      </c>
      <c r="O14" s="71">
        <v>0</v>
      </c>
      <c r="P14" s="53" t="s">
        <v>282</v>
      </c>
      <c r="Q14" s="53" t="s">
        <v>283</v>
      </c>
    </row>
    <row r="15" spans="1:17" ht="57.75" customHeight="1" x14ac:dyDescent="0.3">
      <c r="A15" s="68" t="s">
        <v>131</v>
      </c>
      <c r="B15" s="69" t="s">
        <v>262</v>
      </c>
      <c r="C15" s="68" t="s">
        <v>284</v>
      </c>
      <c r="D15" s="69" t="s">
        <v>285</v>
      </c>
      <c r="E15" s="69" t="s">
        <v>286</v>
      </c>
      <c r="F15" s="69" t="s">
        <v>287</v>
      </c>
      <c r="G15" s="69" t="s">
        <v>288</v>
      </c>
      <c r="H15" s="69" t="s">
        <v>289</v>
      </c>
      <c r="I15" s="69" t="s">
        <v>290</v>
      </c>
      <c r="J15" s="69" t="s">
        <v>291</v>
      </c>
      <c r="K15" s="52" t="s">
        <v>270</v>
      </c>
      <c r="L15" s="70" t="s">
        <v>83</v>
      </c>
      <c r="M15" s="53" t="s">
        <v>222</v>
      </c>
      <c r="N15" s="53"/>
      <c r="O15" s="71">
        <v>1</v>
      </c>
      <c r="P15" s="53"/>
      <c r="Q15" s="53"/>
    </row>
    <row r="16" spans="1:17" ht="57.75" customHeight="1" x14ac:dyDescent="0.3">
      <c r="A16" s="72" t="s">
        <v>132</v>
      </c>
      <c r="B16" s="73" t="s">
        <v>262</v>
      </c>
      <c r="C16" s="72" t="s">
        <v>119</v>
      </c>
      <c r="D16" s="73" t="s">
        <v>292</v>
      </c>
      <c r="E16" s="73" t="s">
        <v>293</v>
      </c>
      <c r="F16" s="73" t="s">
        <v>275</v>
      </c>
      <c r="G16" s="73" t="s">
        <v>294</v>
      </c>
      <c r="H16" s="73" t="s">
        <v>295</v>
      </c>
      <c r="I16" s="73" t="s">
        <v>296</v>
      </c>
      <c r="J16" s="73" t="s">
        <v>297</v>
      </c>
      <c r="K16" s="74" t="s">
        <v>221</v>
      </c>
      <c r="L16" s="70" t="s">
        <v>83</v>
      </c>
      <c r="M16" s="53" t="s">
        <v>222</v>
      </c>
      <c r="N16" s="53"/>
      <c r="O16" s="71">
        <v>1</v>
      </c>
      <c r="P16" s="53"/>
      <c r="Q16" s="53"/>
    </row>
    <row r="17" spans="1:17" ht="57.75" customHeight="1" x14ac:dyDescent="0.3">
      <c r="A17" s="68" t="s">
        <v>133</v>
      </c>
      <c r="B17" s="69" t="s">
        <v>262</v>
      </c>
      <c r="C17" s="68" t="s">
        <v>117</v>
      </c>
      <c r="D17" s="69" t="s">
        <v>298</v>
      </c>
      <c r="E17" s="69" t="s">
        <v>299</v>
      </c>
      <c r="F17" s="69" t="s">
        <v>300</v>
      </c>
      <c r="G17" s="69" t="s">
        <v>301</v>
      </c>
      <c r="H17" s="69" t="s">
        <v>302</v>
      </c>
      <c r="I17" s="69" t="s">
        <v>303</v>
      </c>
      <c r="J17" s="69" t="s">
        <v>304</v>
      </c>
      <c r="K17" s="52" t="s">
        <v>221</v>
      </c>
      <c r="L17" s="70" t="s">
        <v>74</v>
      </c>
      <c r="M17" s="53" t="s">
        <v>107</v>
      </c>
      <c r="N17" s="53"/>
      <c r="O17" s="71">
        <v>1</v>
      </c>
      <c r="P17" s="53" t="s">
        <v>271</v>
      </c>
      <c r="Q17" s="53" t="s">
        <v>272</v>
      </c>
    </row>
    <row r="18" spans="1:17" ht="45" customHeight="1" x14ac:dyDescent="0.3">
      <c r="A18" s="72" t="s">
        <v>134</v>
      </c>
      <c r="B18" s="73" t="s">
        <v>305</v>
      </c>
      <c r="C18" s="72" t="s">
        <v>306</v>
      </c>
      <c r="D18" s="73" t="s">
        <v>307</v>
      </c>
      <c r="E18" s="73" t="s">
        <v>308</v>
      </c>
      <c r="F18" s="73" t="s">
        <v>249</v>
      </c>
      <c r="G18" s="73" t="s">
        <v>309</v>
      </c>
      <c r="H18" s="73" t="s">
        <v>310</v>
      </c>
      <c r="I18" s="73" t="s">
        <v>311</v>
      </c>
      <c r="J18" s="73" t="s">
        <v>312</v>
      </c>
      <c r="K18" s="74" t="s">
        <v>237</v>
      </c>
      <c r="L18" s="70" t="s">
        <v>86</v>
      </c>
      <c r="M18" s="53" t="s">
        <v>313</v>
      </c>
      <c r="N18" s="53"/>
      <c r="O18" s="71" t="s">
        <v>501</v>
      </c>
      <c r="P18" s="53"/>
      <c r="Q18" s="53"/>
    </row>
    <row r="19" spans="1:17" ht="30" customHeight="1" x14ac:dyDescent="0.3">
      <c r="A19" s="75"/>
      <c r="B19" s="76"/>
      <c r="C19" s="75"/>
      <c r="D19" s="76"/>
      <c r="E19" s="76"/>
      <c r="F19" s="76"/>
      <c r="G19" s="76"/>
      <c r="H19" s="76"/>
      <c r="I19" s="76"/>
      <c r="J19" s="76"/>
      <c r="K19" s="75"/>
      <c r="L19" s="54"/>
      <c r="M19" s="53"/>
      <c r="N19" s="53"/>
      <c r="O19" s="77" t="s">
        <v>501</v>
      </c>
      <c r="P19" s="53"/>
      <c r="Q19" s="53"/>
    </row>
    <row r="20" spans="1:17" ht="30" customHeight="1" x14ac:dyDescent="0.3">
      <c r="A20" s="75"/>
      <c r="B20" s="76"/>
      <c r="C20" s="75"/>
      <c r="D20" s="76"/>
      <c r="E20" s="76"/>
      <c r="F20" s="76"/>
      <c r="G20" s="76"/>
      <c r="H20" s="76"/>
      <c r="I20" s="76"/>
      <c r="J20" s="76"/>
      <c r="K20" s="75"/>
      <c r="L20" s="54"/>
      <c r="M20" s="53"/>
      <c r="N20" s="53"/>
      <c r="O20" s="77" t="s">
        <v>501</v>
      </c>
      <c r="P20" s="53"/>
      <c r="Q20" s="53"/>
    </row>
    <row r="21" spans="1:17" ht="30" customHeight="1" x14ac:dyDescent="0.3">
      <c r="A21" s="75"/>
      <c r="B21" s="76"/>
      <c r="C21" s="75"/>
      <c r="D21" s="76"/>
      <c r="E21" s="76"/>
      <c r="F21" s="76"/>
      <c r="G21" s="76"/>
      <c r="H21" s="76"/>
      <c r="I21" s="76"/>
      <c r="J21" s="76"/>
      <c r="K21" s="75"/>
      <c r="L21" s="54"/>
      <c r="M21" s="53"/>
      <c r="N21" s="53"/>
      <c r="O21" s="77" t="s">
        <v>501</v>
      </c>
      <c r="P21" s="53"/>
      <c r="Q21" s="53"/>
    </row>
    <row r="22" spans="1:17" ht="30" customHeight="1" x14ac:dyDescent="0.3">
      <c r="A22" s="75"/>
      <c r="B22" s="76"/>
      <c r="C22" s="75"/>
      <c r="D22" s="76"/>
      <c r="E22" s="76"/>
      <c r="F22" s="76"/>
      <c r="G22" s="76"/>
      <c r="H22" s="76"/>
      <c r="I22" s="76"/>
      <c r="J22" s="76"/>
      <c r="K22" s="75"/>
      <c r="L22" s="54"/>
      <c r="M22" s="53"/>
      <c r="N22" s="53"/>
      <c r="O22" s="77" t="s">
        <v>501</v>
      </c>
      <c r="P22" s="53"/>
      <c r="Q22" s="53"/>
    </row>
    <row r="23" spans="1:17" ht="30" customHeight="1" x14ac:dyDescent="0.3">
      <c r="A23" s="75"/>
      <c r="B23" s="76"/>
      <c r="C23" s="75"/>
      <c r="D23" s="76"/>
      <c r="E23" s="76"/>
      <c r="F23" s="76"/>
      <c r="G23" s="76"/>
      <c r="H23" s="76"/>
      <c r="I23" s="76"/>
      <c r="J23" s="76"/>
      <c r="K23" s="75"/>
      <c r="L23" s="54"/>
      <c r="M23" s="53"/>
      <c r="N23" s="53"/>
      <c r="O23" s="77" t="s">
        <v>501</v>
      </c>
      <c r="P23" s="53"/>
      <c r="Q23" s="53"/>
    </row>
    <row r="24" spans="1:17" ht="30" customHeight="1" x14ac:dyDescent="0.3">
      <c r="A24" s="75"/>
      <c r="B24" s="76"/>
      <c r="C24" s="75"/>
      <c r="D24" s="76"/>
      <c r="E24" s="76"/>
      <c r="F24" s="76"/>
      <c r="G24" s="76"/>
      <c r="H24" s="76"/>
      <c r="I24" s="76"/>
      <c r="J24" s="76"/>
      <c r="K24" s="75"/>
      <c r="L24" s="54"/>
      <c r="M24" s="53"/>
      <c r="N24" s="53"/>
      <c r="O24" s="77" t="s">
        <v>501</v>
      </c>
      <c r="P24" s="53"/>
      <c r="Q24" s="53"/>
    </row>
    <row r="25" spans="1:17" ht="30" customHeight="1" x14ac:dyDescent="0.3">
      <c r="A25" s="75"/>
      <c r="B25" s="76"/>
      <c r="C25" s="75"/>
      <c r="D25" s="76"/>
      <c r="E25" s="76"/>
      <c r="F25" s="76"/>
      <c r="G25" s="76"/>
      <c r="H25" s="76"/>
      <c r="I25" s="76"/>
      <c r="J25" s="76"/>
      <c r="K25" s="75"/>
      <c r="L25" s="54"/>
      <c r="M25" s="53"/>
      <c r="N25" s="53"/>
      <c r="O25" s="77" t="s">
        <v>501</v>
      </c>
      <c r="P25" s="53"/>
      <c r="Q25" s="53"/>
    </row>
    <row r="26" spans="1:17" ht="30" customHeight="1" x14ac:dyDescent="0.3">
      <c r="A26" s="75"/>
      <c r="B26" s="76"/>
      <c r="C26" s="75"/>
      <c r="D26" s="76"/>
      <c r="E26" s="76"/>
      <c r="F26" s="76"/>
      <c r="G26" s="76"/>
      <c r="H26" s="76"/>
      <c r="I26" s="76"/>
      <c r="J26" s="76"/>
      <c r="K26" s="75"/>
      <c r="L26" s="54"/>
      <c r="M26" s="53"/>
      <c r="N26" s="53"/>
      <c r="O26" s="77" t="s">
        <v>501</v>
      </c>
      <c r="P26" s="53"/>
      <c r="Q26" s="53"/>
    </row>
  </sheetData>
  <mergeCells count="19">
    <mergeCell ref="L3:N3"/>
    <mergeCell ref="O3:Q3"/>
    <mergeCell ref="A5:D5"/>
    <mergeCell ref="E5:K5"/>
    <mergeCell ref="L5:O5"/>
    <mergeCell ref="P5:Q5"/>
    <mergeCell ref="A3:B3"/>
    <mergeCell ref="C3:D3"/>
    <mergeCell ref="F3:G3"/>
    <mergeCell ref="H3:I3"/>
    <mergeCell ref="J3:K3"/>
    <mergeCell ref="A1:Q1"/>
    <mergeCell ref="A2:B2"/>
    <mergeCell ref="C2:D2"/>
    <mergeCell ref="F2:G2"/>
    <mergeCell ref="H2:I2"/>
    <mergeCell ref="J2:K2"/>
    <mergeCell ref="L2:N2"/>
    <mergeCell ref="O2:Q2"/>
  </mergeCells>
  <conditionalFormatting sqref="A7:Q26">
    <cfRule type="expression" dxfId="29" priority="7">
      <formula>$L7="C"</formula>
    </cfRule>
    <cfRule type="expression" dxfId="28" priority="8">
      <formula>$L7="OM"</formula>
    </cfRule>
    <cfRule type="expression" dxfId="27" priority="9">
      <formula>$L7="NC menor"</formula>
    </cfRule>
    <cfRule type="expression" dxfId="26" priority="10">
      <formula>$L7="NC maior"</formula>
    </cfRule>
    <cfRule type="expression" dxfId="25" priority="11">
      <formula>$L7="N.A."</formula>
    </cfRule>
  </conditionalFormatting>
  <conditionalFormatting sqref="L7:L26">
    <cfRule type="expression" dxfId="24" priority="2">
      <formula>$L7="C"</formula>
    </cfRule>
    <cfRule type="expression" dxfId="23" priority="3">
      <formula>$L7="OM"</formula>
    </cfRule>
    <cfRule type="expression" dxfId="22" priority="4">
      <formula>$L7="NC menor"</formula>
    </cfRule>
    <cfRule type="expression" dxfId="21" priority="5">
      <formula>$L7="NC maior"</formula>
    </cfRule>
    <cfRule type="expression" dxfId="20" priority="6">
      <formula>$L7="N.A."</formula>
    </cfRule>
  </conditionalFormatting>
  <dataValidations count="1">
    <dataValidation type="list" allowBlank="1" error="Escolha: C, OM, NC menor, NC maior ou N.A." prompt="C = conforme · OM = oportunidade de melhoria · NC menor · NC maior · N.A. = não aplicável (justifique)" sqref="L7:L26" xr:uid="{00000000-0002-0000-0500-000000000000}">
      <formula1>"C,OM,NC menor,NC maior,N.A."</formula1>
      <formula2>0</formula2>
    </dataValidation>
  </dataValidations>
  <hyperlinks>
    <hyperlink ref="O2" location="Capa!A1" display="← VOLTAR À CAPA" xr:uid="{00000000-0004-0000-0500-000000000000}"/>
    <hyperlink ref="O3" location="Capa!A1" display="Índice e instruçõe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6E1A2E"/>
  </sheetPr>
  <dimension ref="A1:Q2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ColWidth="8.6640625" defaultRowHeight="14.4" x14ac:dyDescent="0.3"/>
  <cols>
    <col min="1" max="1" width="9.33203125" customWidth="1"/>
    <col min="2" max="2" width="20" customWidth="1"/>
    <col min="3" max="3" width="11" customWidth="1"/>
    <col min="4" max="4" width="18" customWidth="1"/>
    <col min="5" max="5" width="46" customWidth="1"/>
    <col min="6" max="6" width="20" customWidth="1"/>
    <col min="7" max="8" width="32" customWidth="1"/>
    <col min="9" max="9" width="22" customWidth="1"/>
    <col min="10" max="10" width="26" customWidth="1"/>
    <col min="11" max="11" width="8" customWidth="1"/>
    <col min="12" max="12" width="12.44140625" customWidth="1"/>
    <col min="13" max="13" width="30" customWidth="1"/>
    <col min="14" max="14" width="34" customWidth="1"/>
    <col min="15" max="15" width="8" customWidth="1"/>
    <col min="16" max="16" width="30" customWidth="1"/>
    <col min="17" max="17" width="22" customWidth="1"/>
  </cols>
  <sheetData>
    <row r="1" spans="1:17" ht="61.5" customHeight="1" x14ac:dyDescent="0.3">
      <c r="A1" s="12" t="s">
        <v>314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5.75" customHeight="1" x14ac:dyDescent="0.3">
      <c r="A2" s="88" t="s">
        <v>180</v>
      </c>
      <c r="B2" s="88"/>
      <c r="C2" s="88" t="s">
        <v>181</v>
      </c>
      <c r="D2" s="88"/>
      <c r="E2" s="57" t="s">
        <v>182</v>
      </c>
      <c r="F2" s="88" t="s">
        <v>183</v>
      </c>
      <c r="G2" s="88"/>
      <c r="H2" s="88" t="s">
        <v>184</v>
      </c>
      <c r="I2" s="88"/>
      <c r="J2" s="88" t="s">
        <v>185</v>
      </c>
      <c r="K2" s="88"/>
      <c r="L2" s="88" t="s">
        <v>186</v>
      </c>
      <c r="M2" s="88"/>
      <c r="N2" s="88"/>
      <c r="O2" s="89" t="s">
        <v>187</v>
      </c>
      <c r="P2" s="89"/>
      <c r="Q2" s="89"/>
    </row>
    <row r="3" spans="1:17" ht="33.75" customHeight="1" x14ac:dyDescent="0.3">
      <c r="A3" s="90" t="s">
        <v>8</v>
      </c>
      <c r="B3" s="90"/>
      <c r="C3" s="90" t="s">
        <v>40</v>
      </c>
      <c r="D3" s="90"/>
      <c r="E3" s="58" t="s">
        <v>188</v>
      </c>
      <c r="F3" s="90" t="s">
        <v>16</v>
      </c>
      <c r="G3" s="90"/>
      <c r="H3" s="91"/>
      <c r="I3" s="91"/>
      <c r="J3" s="90" t="s">
        <v>502</v>
      </c>
      <c r="K3" s="90"/>
      <c r="L3" s="92">
        <v>0.81818181818181801</v>
      </c>
      <c r="M3" s="92"/>
      <c r="N3" s="92"/>
      <c r="O3" s="90" t="s">
        <v>189</v>
      </c>
      <c r="P3" s="90"/>
      <c r="Q3" s="90"/>
    </row>
    <row r="4" spans="1:17" ht="19.5" customHeight="1" x14ac:dyDescent="0.3">
      <c r="A4" s="59" t="s">
        <v>80</v>
      </c>
      <c r="B4" s="60">
        <v>11</v>
      </c>
      <c r="C4" s="59" t="s">
        <v>81</v>
      </c>
      <c r="D4" s="60">
        <v>11</v>
      </c>
      <c r="E4" s="59"/>
      <c r="F4" s="59" t="s">
        <v>190</v>
      </c>
      <c r="G4" s="60">
        <v>2</v>
      </c>
      <c r="H4" s="59" t="s">
        <v>84</v>
      </c>
      <c r="I4" s="61">
        <v>2</v>
      </c>
      <c r="J4" s="59" t="s">
        <v>85</v>
      </c>
      <c r="K4" s="62">
        <v>0</v>
      </c>
      <c r="L4" s="59" t="s">
        <v>191</v>
      </c>
      <c r="M4" s="63">
        <v>7</v>
      </c>
      <c r="N4" s="59" t="s">
        <v>86</v>
      </c>
      <c r="O4" s="60">
        <v>0</v>
      </c>
    </row>
    <row r="5" spans="1:17" ht="18" customHeight="1" x14ac:dyDescent="0.3">
      <c r="A5" s="93" t="s">
        <v>192</v>
      </c>
      <c r="B5" s="93"/>
      <c r="C5" s="93"/>
      <c r="D5" s="93"/>
      <c r="E5" s="94" t="s">
        <v>193</v>
      </c>
      <c r="F5" s="94"/>
      <c r="G5" s="94"/>
      <c r="H5" s="94"/>
      <c r="I5" s="94"/>
      <c r="J5" s="94"/>
      <c r="K5" s="94"/>
      <c r="L5" s="95" t="s">
        <v>194</v>
      </c>
      <c r="M5" s="95"/>
      <c r="N5" s="95"/>
      <c r="O5" s="95"/>
      <c r="P5" s="96" t="s">
        <v>195</v>
      </c>
      <c r="Q5" s="96"/>
    </row>
    <row r="6" spans="1:17" ht="42" customHeight="1" x14ac:dyDescent="0.3">
      <c r="A6" s="64" t="s">
        <v>92</v>
      </c>
      <c r="B6" s="64" t="s">
        <v>196</v>
      </c>
      <c r="C6" s="64" t="s">
        <v>197</v>
      </c>
      <c r="D6" s="64" t="s">
        <v>198</v>
      </c>
      <c r="E6" s="65" t="s">
        <v>199</v>
      </c>
      <c r="F6" s="65" t="s">
        <v>200</v>
      </c>
      <c r="G6" s="65" t="s">
        <v>201</v>
      </c>
      <c r="H6" s="65" t="s">
        <v>202</v>
      </c>
      <c r="I6" s="65" t="s">
        <v>203</v>
      </c>
      <c r="J6" s="65" t="s">
        <v>204</v>
      </c>
      <c r="K6" s="65" t="s">
        <v>205</v>
      </c>
      <c r="L6" s="66" t="s">
        <v>206</v>
      </c>
      <c r="M6" s="66" t="s">
        <v>207</v>
      </c>
      <c r="N6" s="66" t="s">
        <v>208</v>
      </c>
      <c r="O6" s="66" t="s">
        <v>209</v>
      </c>
      <c r="P6" s="67" t="s">
        <v>210</v>
      </c>
      <c r="Q6" s="67" t="s">
        <v>211</v>
      </c>
    </row>
    <row r="7" spans="1:17" ht="45" customHeight="1" x14ac:dyDescent="0.3">
      <c r="A7" s="68" t="s">
        <v>105</v>
      </c>
      <c r="B7" s="69" t="s">
        <v>315</v>
      </c>
      <c r="C7" s="68" t="s">
        <v>213</v>
      </c>
      <c r="D7" s="69" t="s">
        <v>316</v>
      </c>
      <c r="E7" s="69" t="s">
        <v>317</v>
      </c>
      <c r="F7" s="69" t="s">
        <v>318</v>
      </c>
      <c r="G7" s="69" t="s">
        <v>319</v>
      </c>
      <c r="H7" s="69" t="s">
        <v>320</v>
      </c>
      <c r="I7" s="69" t="s">
        <v>321</v>
      </c>
      <c r="J7" s="69" t="s">
        <v>322</v>
      </c>
      <c r="K7" s="52" t="s">
        <v>221</v>
      </c>
      <c r="L7" s="70" t="s">
        <v>83</v>
      </c>
      <c r="M7" s="53" t="s">
        <v>222</v>
      </c>
      <c r="N7" s="53"/>
      <c r="O7" s="71">
        <v>1</v>
      </c>
      <c r="P7" s="53"/>
      <c r="Q7" s="53"/>
    </row>
    <row r="8" spans="1:17" ht="33" customHeight="1" x14ac:dyDescent="0.3">
      <c r="A8" s="72" t="s">
        <v>113</v>
      </c>
      <c r="B8" s="73" t="s">
        <v>323</v>
      </c>
      <c r="C8" s="72" t="s">
        <v>106</v>
      </c>
      <c r="D8" s="73" t="s">
        <v>324</v>
      </c>
      <c r="E8" s="73" t="s">
        <v>325</v>
      </c>
      <c r="F8" s="73" t="s">
        <v>265</v>
      </c>
      <c r="G8" s="73" t="s">
        <v>326</v>
      </c>
      <c r="H8" s="73" t="s">
        <v>327</v>
      </c>
      <c r="I8" s="73" t="s">
        <v>328</v>
      </c>
      <c r="J8" s="73" t="s">
        <v>329</v>
      </c>
      <c r="K8" s="74" t="s">
        <v>270</v>
      </c>
      <c r="L8" s="70" t="s">
        <v>83</v>
      </c>
      <c r="M8" s="53" t="s">
        <v>222</v>
      </c>
      <c r="N8" s="53"/>
      <c r="O8" s="71">
        <v>1</v>
      </c>
      <c r="P8" s="53"/>
      <c r="Q8" s="53"/>
    </row>
    <row r="9" spans="1:17" ht="57.75" customHeight="1" x14ac:dyDescent="0.3">
      <c r="A9" s="68" t="s">
        <v>116</v>
      </c>
      <c r="B9" s="69" t="s">
        <v>330</v>
      </c>
      <c r="C9" s="68" t="s">
        <v>106</v>
      </c>
      <c r="D9" s="69" t="s">
        <v>331</v>
      </c>
      <c r="E9" s="69" t="s">
        <v>332</v>
      </c>
      <c r="F9" s="69" t="s">
        <v>333</v>
      </c>
      <c r="G9" s="69" t="s">
        <v>334</v>
      </c>
      <c r="H9" s="69" t="s">
        <v>335</v>
      </c>
      <c r="I9" s="69" t="s">
        <v>336</v>
      </c>
      <c r="J9" s="69" t="s">
        <v>337</v>
      </c>
      <c r="K9" s="52" t="s">
        <v>280</v>
      </c>
      <c r="L9" s="70" t="s">
        <v>83</v>
      </c>
      <c r="M9" s="53" t="s">
        <v>222</v>
      </c>
      <c r="N9" s="53"/>
      <c r="O9" s="71">
        <v>1</v>
      </c>
      <c r="P9" s="53"/>
      <c r="Q9" s="53"/>
    </row>
    <row r="10" spans="1:17" ht="45" customHeight="1" x14ac:dyDescent="0.3">
      <c r="A10" s="72" t="s">
        <v>118</v>
      </c>
      <c r="B10" s="73" t="s">
        <v>338</v>
      </c>
      <c r="C10" s="72" t="s">
        <v>106</v>
      </c>
      <c r="D10" s="73" t="s">
        <v>339</v>
      </c>
      <c r="E10" s="73" t="s">
        <v>340</v>
      </c>
      <c r="F10" s="73" t="s">
        <v>341</v>
      </c>
      <c r="G10" s="73" t="s">
        <v>342</v>
      </c>
      <c r="H10" s="73" t="s">
        <v>343</v>
      </c>
      <c r="I10" s="73" t="s">
        <v>344</v>
      </c>
      <c r="J10" s="73" t="s">
        <v>345</v>
      </c>
      <c r="K10" s="74" t="s">
        <v>280</v>
      </c>
      <c r="L10" s="70" t="s">
        <v>83</v>
      </c>
      <c r="M10" s="53" t="s">
        <v>222</v>
      </c>
      <c r="N10" s="53"/>
      <c r="O10" s="71">
        <v>1</v>
      </c>
      <c r="P10" s="53"/>
      <c r="Q10" s="53"/>
    </row>
    <row r="11" spans="1:17" ht="45" customHeight="1" x14ac:dyDescent="0.3">
      <c r="A11" s="68" t="s">
        <v>121</v>
      </c>
      <c r="B11" s="69" t="s">
        <v>346</v>
      </c>
      <c r="C11" s="68" t="s">
        <v>119</v>
      </c>
      <c r="D11" s="69" t="s">
        <v>347</v>
      </c>
      <c r="E11" s="69" t="s">
        <v>348</v>
      </c>
      <c r="F11" s="69" t="s">
        <v>349</v>
      </c>
      <c r="G11" s="69" t="s">
        <v>350</v>
      </c>
      <c r="H11" s="69" t="s">
        <v>351</v>
      </c>
      <c r="I11" s="69" t="s">
        <v>352</v>
      </c>
      <c r="J11" s="69" t="s">
        <v>353</v>
      </c>
      <c r="K11" s="52" t="s">
        <v>237</v>
      </c>
      <c r="L11" s="70" t="s">
        <v>74</v>
      </c>
      <c r="M11" s="53" t="s">
        <v>107</v>
      </c>
      <c r="N11" s="53"/>
      <c r="O11" s="71">
        <v>1</v>
      </c>
      <c r="P11" s="53" t="s">
        <v>271</v>
      </c>
      <c r="Q11" s="53" t="s">
        <v>272</v>
      </c>
    </row>
    <row r="12" spans="1:17" ht="45" customHeight="1" x14ac:dyDescent="0.3">
      <c r="A12" s="72" t="s">
        <v>124</v>
      </c>
      <c r="B12" s="73" t="s">
        <v>354</v>
      </c>
      <c r="C12" s="72" t="s">
        <v>355</v>
      </c>
      <c r="D12" s="73" t="s">
        <v>356</v>
      </c>
      <c r="E12" s="73" t="s">
        <v>357</v>
      </c>
      <c r="F12" s="73" t="s">
        <v>358</v>
      </c>
      <c r="G12" s="73" t="s">
        <v>359</v>
      </c>
      <c r="H12" s="73" t="s">
        <v>360</v>
      </c>
      <c r="I12" s="73" t="s">
        <v>361</v>
      </c>
      <c r="J12" s="73" t="s">
        <v>362</v>
      </c>
      <c r="K12" s="74" t="s">
        <v>221</v>
      </c>
      <c r="L12" s="70" t="s">
        <v>83</v>
      </c>
      <c r="M12" s="53" t="s">
        <v>222</v>
      </c>
      <c r="N12" s="53"/>
      <c r="O12" s="71">
        <v>1</v>
      </c>
      <c r="P12" s="53"/>
      <c r="Q12" s="53"/>
    </row>
    <row r="13" spans="1:17" ht="45" customHeight="1" x14ac:dyDescent="0.3">
      <c r="A13" s="68" t="s">
        <v>127</v>
      </c>
      <c r="B13" s="69" t="s">
        <v>363</v>
      </c>
      <c r="C13" s="68" t="s">
        <v>122</v>
      </c>
      <c r="D13" s="69" t="s">
        <v>364</v>
      </c>
      <c r="E13" s="69" t="s">
        <v>365</v>
      </c>
      <c r="F13" s="69" t="s">
        <v>366</v>
      </c>
      <c r="G13" s="69" t="s">
        <v>367</v>
      </c>
      <c r="H13" s="69" t="s">
        <v>368</v>
      </c>
      <c r="I13" s="69" t="s">
        <v>369</v>
      </c>
      <c r="J13" s="69" t="s">
        <v>370</v>
      </c>
      <c r="K13" s="52" t="s">
        <v>237</v>
      </c>
      <c r="L13" s="70" t="s">
        <v>74</v>
      </c>
      <c r="M13" s="53" t="s">
        <v>107</v>
      </c>
      <c r="N13" s="53"/>
      <c r="O13" s="71">
        <v>1</v>
      </c>
      <c r="P13" s="53" t="s">
        <v>271</v>
      </c>
      <c r="Q13" s="53" t="s">
        <v>272</v>
      </c>
    </row>
    <row r="14" spans="1:17" ht="45" customHeight="1" x14ac:dyDescent="0.3">
      <c r="A14" s="72" t="s">
        <v>130</v>
      </c>
      <c r="B14" s="73" t="s">
        <v>371</v>
      </c>
      <c r="C14" s="72" t="s">
        <v>372</v>
      </c>
      <c r="D14" s="73" t="s">
        <v>373</v>
      </c>
      <c r="E14" s="73" t="s">
        <v>374</v>
      </c>
      <c r="F14" s="73" t="s">
        <v>375</v>
      </c>
      <c r="G14" s="73" t="s">
        <v>376</v>
      </c>
      <c r="H14" s="73" t="s">
        <v>377</v>
      </c>
      <c r="I14" s="73" t="s">
        <v>378</v>
      </c>
      <c r="J14" s="73" t="s">
        <v>379</v>
      </c>
      <c r="K14" s="74" t="s">
        <v>237</v>
      </c>
      <c r="L14" s="70" t="s">
        <v>83</v>
      </c>
      <c r="M14" s="53" t="s">
        <v>222</v>
      </c>
      <c r="N14" s="53"/>
      <c r="O14" s="71">
        <v>1</v>
      </c>
      <c r="P14" s="53"/>
      <c r="Q14" s="53"/>
    </row>
    <row r="15" spans="1:17" ht="57.75" customHeight="1" x14ac:dyDescent="0.3">
      <c r="A15" s="68" t="s">
        <v>131</v>
      </c>
      <c r="B15" s="69" t="s">
        <v>380</v>
      </c>
      <c r="C15" s="68" t="s">
        <v>125</v>
      </c>
      <c r="D15" s="69" t="s">
        <v>381</v>
      </c>
      <c r="E15" s="69" t="s">
        <v>382</v>
      </c>
      <c r="F15" s="69" t="s">
        <v>358</v>
      </c>
      <c r="G15" s="69" t="s">
        <v>383</v>
      </c>
      <c r="H15" s="69" t="s">
        <v>384</v>
      </c>
      <c r="I15" s="69" t="s">
        <v>385</v>
      </c>
      <c r="J15" s="69" t="s">
        <v>386</v>
      </c>
      <c r="K15" s="52" t="s">
        <v>221</v>
      </c>
      <c r="L15" s="70" t="s">
        <v>84</v>
      </c>
      <c r="M15" s="53" t="s">
        <v>281</v>
      </c>
      <c r="N15" s="53" t="s">
        <v>126</v>
      </c>
      <c r="O15" s="71">
        <v>0</v>
      </c>
      <c r="P15" s="53" t="s">
        <v>282</v>
      </c>
      <c r="Q15" s="53" t="s">
        <v>283</v>
      </c>
    </row>
    <row r="16" spans="1:17" ht="45" customHeight="1" x14ac:dyDescent="0.3">
      <c r="A16" s="72" t="s">
        <v>132</v>
      </c>
      <c r="B16" s="73" t="s">
        <v>387</v>
      </c>
      <c r="C16" s="72" t="s">
        <v>128</v>
      </c>
      <c r="D16" s="73" t="s">
        <v>388</v>
      </c>
      <c r="E16" s="73" t="s">
        <v>389</v>
      </c>
      <c r="F16" s="73" t="s">
        <v>390</v>
      </c>
      <c r="G16" s="73" t="s">
        <v>391</v>
      </c>
      <c r="H16" s="73" t="s">
        <v>392</v>
      </c>
      <c r="I16" s="73" t="s">
        <v>393</v>
      </c>
      <c r="J16" s="73" t="s">
        <v>394</v>
      </c>
      <c r="K16" s="74" t="s">
        <v>221</v>
      </c>
      <c r="L16" s="70" t="s">
        <v>83</v>
      </c>
      <c r="M16" s="53" t="s">
        <v>222</v>
      </c>
      <c r="N16" s="53"/>
      <c r="O16" s="71">
        <v>1</v>
      </c>
      <c r="P16" s="53"/>
      <c r="Q16" s="53"/>
    </row>
    <row r="17" spans="1:17" ht="57.75" customHeight="1" x14ac:dyDescent="0.3">
      <c r="A17" s="68" t="s">
        <v>133</v>
      </c>
      <c r="B17" s="69" t="s">
        <v>387</v>
      </c>
      <c r="C17" s="68" t="s">
        <v>128</v>
      </c>
      <c r="D17" s="69" t="s">
        <v>395</v>
      </c>
      <c r="E17" s="69" t="s">
        <v>396</v>
      </c>
      <c r="F17" s="69" t="s">
        <v>216</v>
      </c>
      <c r="G17" s="69" t="s">
        <v>397</v>
      </c>
      <c r="H17" s="69" t="s">
        <v>398</v>
      </c>
      <c r="I17" s="69" t="s">
        <v>393</v>
      </c>
      <c r="J17" s="69" t="s">
        <v>399</v>
      </c>
      <c r="K17" s="52" t="s">
        <v>237</v>
      </c>
      <c r="L17" s="70" t="s">
        <v>84</v>
      </c>
      <c r="M17" s="53" t="s">
        <v>281</v>
      </c>
      <c r="N17" s="53" t="s">
        <v>129</v>
      </c>
      <c r="O17" s="71">
        <v>0</v>
      </c>
      <c r="P17" s="53" t="s">
        <v>282</v>
      </c>
      <c r="Q17" s="53" t="s">
        <v>283</v>
      </c>
    </row>
    <row r="18" spans="1:17" ht="30" customHeight="1" x14ac:dyDescent="0.3">
      <c r="A18" s="75"/>
      <c r="B18" s="76"/>
      <c r="C18" s="75"/>
      <c r="D18" s="76"/>
      <c r="E18" s="76"/>
      <c r="F18" s="76"/>
      <c r="G18" s="76"/>
      <c r="H18" s="76"/>
      <c r="I18" s="76"/>
      <c r="J18" s="76"/>
      <c r="K18" s="75"/>
      <c r="L18" s="54"/>
      <c r="M18" s="53"/>
      <c r="N18" s="53"/>
      <c r="O18" s="77" t="s">
        <v>501</v>
      </c>
      <c r="P18" s="53"/>
      <c r="Q18" s="53"/>
    </row>
    <row r="19" spans="1:17" ht="30" customHeight="1" x14ac:dyDescent="0.3">
      <c r="A19" s="75"/>
      <c r="B19" s="76"/>
      <c r="C19" s="75"/>
      <c r="D19" s="76"/>
      <c r="E19" s="76"/>
      <c r="F19" s="76"/>
      <c r="G19" s="76"/>
      <c r="H19" s="76"/>
      <c r="I19" s="76"/>
      <c r="J19" s="76"/>
      <c r="K19" s="75"/>
      <c r="L19" s="54"/>
      <c r="M19" s="53"/>
      <c r="N19" s="53"/>
      <c r="O19" s="77" t="s">
        <v>501</v>
      </c>
      <c r="P19" s="53"/>
      <c r="Q19" s="53"/>
    </row>
    <row r="20" spans="1:17" ht="30" customHeight="1" x14ac:dyDescent="0.3">
      <c r="A20" s="75"/>
      <c r="B20" s="76"/>
      <c r="C20" s="75"/>
      <c r="D20" s="76"/>
      <c r="E20" s="76"/>
      <c r="F20" s="76"/>
      <c r="G20" s="76"/>
      <c r="H20" s="76"/>
      <c r="I20" s="76"/>
      <c r="J20" s="76"/>
      <c r="K20" s="75"/>
      <c r="L20" s="54"/>
      <c r="M20" s="53"/>
      <c r="N20" s="53"/>
      <c r="O20" s="77" t="s">
        <v>501</v>
      </c>
      <c r="P20" s="53"/>
      <c r="Q20" s="53"/>
    </row>
    <row r="21" spans="1:17" ht="30" customHeight="1" x14ac:dyDescent="0.3">
      <c r="A21" s="75"/>
      <c r="B21" s="76"/>
      <c r="C21" s="75"/>
      <c r="D21" s="76"/>
      <c r="E21" s="76"/>
      <c r="F21" s="76"/>
      <c r="G21" s="76"/>
      <c r="H21" s="76"/>
      <c r="I21" s="76"/>
      <c r="J21" s="76"/>
      <c r="K21" s="75"/>
      <c r="L21" s="54"/>
      <c r="M21" s="53"/>
      <c r="N21" s="53"/>
      <c r="O21" s="77" t="s">
        <v>501</v>
      </c>
      <c r="P21" s="53"/>
      <c r="Q21" s="53"/>
    </row>
    <row r="22" spans="1:17" ht="30" customHeight="1" x14ac:dyDescent="0.3">
      <c r="A22" s="75"/>
      <c r="B22" s="76"/>
      <c r="C22" s="75"/>
      <c r="D22" s="76"/>
      <c r="E22" s="76"/>
      <c r="F22" s="76"/>
      <c r="G22" s="76"/>
      <c r="H22" s="76"/>
      <c r="I22" s="76"/>
      <c r="J22" s="76"/>
      <c r="K22" s="75"/>
      <c r="L22" s="54"/>
      <c r="M22" s="53"/>
      <c r="N22" s="53"/>
      <c r="O22" s="77" t="s">
        <v>501</v>
      </c>
      <c r="P22" s="53"/>
      <c r="Q22" s="53"/>
    </row>
    <row r="23" spans="1:17" ht="30" customHeight="1" x14ac:dyDescent="0.3">
      <c r="A23" s="75"/>
      <c r="B23" s="76"/>
      <c r="C23" s="75"/>
      <c r="D23" s="76"/>
      <c r="E23" s="76"/>
      <c r="F23" s="76"/>
      <c r="G23" s="76"/>
      <c r="H23" s="76"/>
      <c r="I23" s="76"/>
      <c r="J23" s="76"/>
      <c r="K23" s="75"/>
      <c r="L23" s="54"/>
      <c r="M23" s="53"/>
      <c r="N23" s="53"/>
      <c r="O23" s="77" t="s">
        <v>501</v>
      </c>
      <c r="P23" s="53"/>
      <c r="Q23" s="53"/>
    </row>
    <row r="24" spans="1:17" ht="30" customHeight="1" x14ac:dyDescent="0.3">
      <c r="A24" s="75"/>
      <c r="B24" s="76"/>
      <c r="C24" s="75"/>
      <c r="D24" s="76"/>
      <c r="E24" s="76"/>
      <c r="F24" s="76"/>
      <c r="G24" s="76"/>
      <c r="H24" s="76"/>
      <c r="I24" s="76"/>
      <c r="J24" s="76"/>
      <c r="K24" s="75"/>
      <c r="L24" s="54"/>
      <c r="M24" s="53"/>
      <c r="N24" s="53"/>
      <c r="O24" s="77" t="s">
        <v>501</v>
      </c>
      <c r="P24" s="53"/>
      <c r="Q24" s="53"/>
    </row>
    <row r="25" spans="1:17" ht="30" customHeight="1" x14ac:dyDescent="0.3">
      <c r="A25" s="75"/>
      <c r="B25" s="76"/>
      <c r="C25" s="75"/>
      <c r="D25" s="76"/>
      <c r="E25" s="76"/>
      <c r="F25" s="76"/>
      <c r="G25" s="76"/>
      <c r="H25" s="76"/>
      <c r="I25" s="76"/>
      <c r="J25" s="76"/>
      <c r="K25" s="75"/>
      <c r="L25" s="54"/>
      <c r="M25" s="53"/>
      <c r="N25" s="53"/>
      <c r="O25" s="77" t="s">
        <v>501</v>
      </c>
      <c r="P25" s="53"/>
      <c r="Q25" s="53"/>
    </row>
  </sheetData>
  <mergeCells count="19">
    <mergeCell ref="L3:N3"/>
    <mergeCell ref="O3:Q3"/>
    <mergeCell ref="A5:D5"/>
    <mergeCell ref="E5:K5"/>
    <mergeCell ref="L5:O5"/>
    <mergeCell ref="P5:Q5"/>
    <mergeCell ref="A3:B3"/>
    <mergeCell ref="C3:D3"/>
    <mergeCell ref="F3:G3"/>
    <mergeCell ref="H3:I3"/>
    <mergeCell ref="J3:K3"/>
    <mergeCell ref="A1:Q1"/>
    <mergeCell ref="A2:B2"/>
    <mergeCell ref="C2:D2"/>
    <mergeCell ref="F2:G2"/>
    <mergeCell ref="H2:I2"/>
    <mergeCell ref="J2:K2"/>
    <mergeCell ref="L2:N2"/>
    <mergeCell ref="O2:Q2"/>
  </mergeCells>
  <conditionalFormatting sqref="A7:Q25">
    <cfRule type="expression" dxfId="19" priority="7">
      <formula>$L7="C"</formula>
    </cfRule>
    <cfRule type="expression" dxfId="18" priority="8">
      <formula>$L7="OM"</formula>
    </cfRule>
    <cfRule type="expression" dxfId="17" priority="9">
      <formula>$L7="NC menor"</formula>
    </cfRule>
    <cfRule type="expression" dxfId="16" priority="10">
      <formula>$L7="NC maior"</formula>
    </cfRule>
    <cfRule type="expression" dxfId="15" priority="11">
      <formula>$L7="N.A."</formula>
    </cfRule>
  </conditionalFormatting>
  <conditionalFormatting sqref="L7:L25">
    <cfRule type="expression" dxfId="14" priority="2">
      <formula>$L7="C"</formula>
    </cfRule>
    <cfRule type="expression" dxfId="13" priority="3">
      <formula>$L7="OM"</formula>
    </cfRule>
    <cfRule type="expression" dxfId="12" priority="4">
      <formula>$L7="NC menor"</formula>
    </cfRule>
    <cfRule type="expression" dxfId="11" priority="5">
      <formula>$L7="NC maior"</formula>
    </cfRule>
    <cfRule type="expression" dxfId="10" priority="6">
      <formula>$L7="N.A."</formula>
    </cfRule>
  </conditionalFormatting>
  <dataValidations count="1">
    <dataValidation type="list" allowBlank="1" error="Escolha: C, OM, NC menor, NC maior ou N.A." prompt="C = conforme · OM = oportunidade de melhoria · NC menor · NC maior · N.A. = não aplicável (justifique)" sqref="L7:L25" xr:uid="{00000000-0002-0000-0600-000000000000}">
      <formula1>"C,OM,NC menor,NC maior,N.A."</formula1>
      <formula2>0</formula2>
    </dataValidation>
  </dataValidations>
  <hyperlinks>
    <hyperlink ref="O2" location="Capa!A1" display="← VOLTAR À CAPA" xr:uid="{00000000-0004-0000-0600-000000000000}"/>
    <hyperlink ref="O3" location="Capa!A1" display="Índice e instruçõ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6E1A2E"/>
  </sheetPr>
  <dimension ref="A1:Q24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defaultColWidth="8.6640625" defaultRowHeight="14.4" x14ac:dyDescent="0.3"/>
  <cols>
    <col min="1" max="1" width="9.33203125" customWidth="1"/>
    <col min="2" max="2" width="20" customWidth="1"/>
    <col min="3" max="3" width="11" customWidth="1"/>
    <col min="4" max="4" width="18" customWidth="1"/>
    <col min="5" max="5" width="46" customWidth="1"/>
    <col min="6" max="6" width="20" customWidth="1"/>
    <col min="7" max="8" width="32" customWidth="1"/>
    <col min="9" max="9" width="22" customWidth="1"/>
    <col min="10" max="10" width="26" customWidth="1"/>
    <col min="11" max="11" width="8" customWidth="1"/>
    <col min="12" max="12" width="12.44140625" customWidth="1"/>
    <col min="13" max="13" width="30" customWidth="1"/>
    <col min="14" max="14" width="34" customWidth="1"/>
    <col min="15" max="15" width="8" customWidth="1"/>
    <col min="16" max="16" width="30" customWidth="1"/>
    <col min="17" max="17" width="22" customWidth="1"/>
  </cols>
  <sheetData>
    <row r="1" spans="1:17" ht="61.5" customHeight="1" x14ac:dyDescent="0.3">
      <c r="A1" s="12" t="s">
        <v>400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15.75" customHeight="1" x14ac:dyDescent="0.3">
      <c r="A2" s="88" t="s">
        <v>180</v>
      </c>
      <c r="B2" s="88"/>
      <c r="C2" s="88" t="s">
        <v>181</v>
      </c>
      <c r="D2" s="88"/>
      <c r="E2" s="57" t="s">
        <v>182</v>
      </c>
      <c r="F2" s="88" t="s">
        <v>183</v>
      </c>
      <c r="G2" s="88"/>
      <c r="H2" s="88" t="s">
        <v>184</v>
      </c>
      <c r="I2" s="88"/>
      <c r="J2" s="88" t="s">
        <v>185</v>
      </c>
      <c r="K2" s="88"/>
      <c r="L2" s="88" t="s">
        <v>186</v>
      </c>
      <c r="M2" s="88"/>
      <c r="N2" s="88"/>
      <c r="O2" s="89" t="s">
        <v>187</v>
      </c>
      <c r="P2" s="89"/>
      <c r="Q2" s="89"/>
    </row>
    <row r="3" spans="1:17" ht="33.75" customHeight="1" x14ac:dyDescent="0.3">
      <c r="A3" s="90" t="s">
        <v>8</v>
      </c>
      <c r="B3" s="90"/>
      <c r="C3" s="90" t="s">
        <v>42</v>
      </c>
      <c r="D3" s="90"/>
      <c r="E3" s="58" t="s">
        <v>188</v>
      </c>
      <c r="F3" s="90" t="s">
        <v>16</v>
      </c>
      <c r="G3" s="90"/>
      <c r="H3" s="91"/>
      <c r="I3" s="91"/>
      <c r="J3" s="90" t="s">
        <v>502</v>
      </c>
      <c r="K3" s="90"/>
      <c r="L3" s="92">
        <v>1</v>
      </c>
      <c r="M3" s="92"/>
      <c r="N3" s="92"/>
      <c r="O3" s="90" t="s">
        <v>189</v>
      </c>
      <c r="P3" s="90"/>
      <c r="Q3" s="90"/>
    </row>
    <row r="4" spans="1:17" ht="19.5" customHeight="1" x14ac:dyDescent="0.3">
      <c r="A4" s="59" t="s">
        <v>80</v>
      </c>
      <c r="B4" s="60">
        <v>10</v>
      </c>
      <c r="C4" s="59" t="s">
        <v>81</v>
      </c>
      <c r="D4" s="60">
        <v>10</v>
      </c>
      <c r="E4" s="59"/>
      <c r="F4" s="59" t="s">
        <v>190</v>
      </c>
      <c r="G4" s="60">
        <v>0</v>
      </c>
      <c r="H4" s="59" t="s">
        <v>84</v>
      </c>
      <c r="I4" s="61">
        <v>0</v>
      </c>
      <c r="J4" s="59" t="s">
        <v>85</v>
      </c>
      <c r="K4" s="62">
        <v>0</v>
      </c>
      <c r="L4" s="59" t="s">
        <v>191</v>
      </c>
      <c r="M4" s="63">
        <v>10</v>
      </c>
      <c r="N4" s="59" t="s">
        <v>86</v>
      </c>
      <c r="O4" s="60">
        <v>0</v>
      </c>
    </row>
    <row r="5" spans="1:17" ht="18" customHeight="1" x14ac:dyDescent="0.3">
      <c r="A5" s="93" t="s">
        <v>192</v>
      </c>
      <c r="B5" s="93"/>
      <c r="C5" s="93"/>
      <c r="D5" s="93"/>
      <c r="E5" s="94" t="s">
        <v>193</v>
      </c>
      <c r="F5" s="94"/>
      <c r="G5" s="94"/>
      <c r="H5" s="94"/>
      <c r="I5" s="94"/>
      <c r="J5" s="94"/>
      <c r="K5" s="94"/>
      <c r="L5" s="95" t="s">
        <v>194</v>
      </c>
      <c r="M5" s="95"/>
      <c r="N5" s="95"/>
      <c r="O5" s="95"/>
      <c r="P5" s="96" t="s">
        <v>195</v>
      </c>
      <c r="Q5" s="96"/>
    </row>
    <row r="6" spans="1:17" ht="42" customHeight="1" x14ac:dyDescent="0.3">
      <c r="A6" s="64" t="s">
        <v>92</v>
      </c>
      <c r="B6" s="64" t="s">
        <v>196</v>
      </c>
      <c r="C6" s="64" t="s">
        <v>197</v>
      </c>
      <c r="D6" s="64" t="s">
        <v>198</v>
      </c>
      <c r="E6" s="65" t="s">
        <v>199</v>
      </c>
      <c r="F6" s="65" t="s">
        <v>200</v>
      </c>
      <c r="G6" s="65" t="s">
        <v>201</v>
      </c>
      <c r="H6" s="65" t="s">
        <v>202</v>
      </c>
      <c r="I6" s="65" t="s">
        <v>203</v>
      </c>
      <c r="J6" s="65" t="s">
        <v>204</v>
      </c>
      <c r="K6" s="65" t="s">
        <v>205</v>
      </c>
      <c r="L6" s="66" t="s">
        <v>206</v>
      </c>
      <c r="M6" s="66" t="s">
        <v>207</v>
      </c>
      <c r="N6" s="66" t="s">
        <v>208</v>
      </c>
      <c r="O6" s="66" t="s">
        <v>209</v>
      </c>
      <c r="P6" s="67" t="s">
        <v>210</v>
      </c>
      <c r="Q6" s="67" t="s">
        <v>211</v>
      </c>
    </row>
    <row r="7" spans="1:17" ht="45" customHeight="1" x14ac:dyDescent="0.3">
      <c r="A7" s="68" t="s">
        <v>105</v>
      </c>
      <c r="B7" s="69" t="s">
        <v>401</v>
      </c>
      <c r="C7" s="68" t="s">
        <v>402</v>
      </c>
      <c r="D7" s="69" t="s">
        <v>403</v>
      </c>
      <c r="E7" s="69" t="s">
        <v>404</v>
      </c>
      <c r="F7" s="69" t="s">
        <v>405</v>
      </c>
      <c r="G7" s="69" t="s">
        <v>406</v>
      </c>
      <c r="H7" s="69" t="s">
        <v>407</v>
      </c>
      <c r="I7" s="69" t="s">
        <v>408</v>
      </c>
      <c r="J7" s="69" t="s">
        <v>409</v>
      </c>
      <c r="K7" s="52" t="s">
        <v>410</v>
      </c>
      <c r="L7" s="70" t="s">
        <v>83</v>
      </c>
      <c r="M7" s="53" t="s">
        <v>222</v>
      </c>
      <c r="N7" s="53"/>
      <c r="O7" s="71">
        <v>1</v>
      </c>
      <c r="P7" s="53"/>
      <c r="Q7" s="53"/>
    </row>
    <row r="8" spans="1:17" ht="45" customHeight="1" x14ac:dyDescent="0.3">
      <c r="A8" s="72" t="s">
        <v>113</v>
      </c>
      <c r="B8" s="73" t="s">
        <v>411</v>
      </c>
      <c r="C8" s="72" t="s">
        <v>402</v>
      </c>
      <c r="D8" s="73" t="s">
        <v>412</v>
      </c>
      <c r="E8" s="73" t="s">
        <v>413</v>
      </c>
      <c r="F8" s="73" t="s">
        <v>405</v>
      </c>
      <c r="G8" s="73" t="s">
        <v>414</v>
      </c>
      <c r="H8" s="73" t="s">
        <v>415</v>
      </c>
      <c r="I8" s="73" t="s">
        <v>416</v>
      </c>
      <c r="J8" s="73" t="s">
        <v>417</v>
      </c>
      <c r="K8" s="74" t="s">
        <v>237</v>
      </c>
      <c r="L8" s="70" t="s">
        <v>83</v>
      </c>
      <c r="M8" s="53" t="s">
        <v>222</v>
      </c>
      <c r="N8" s="53"/>
      <c r="O8" s="71">
        <v>1</v>
      </c>
      <c r="P8" s="53"/>
      <c r="Q8" s="53"/>
    </row>
    <row r="9" spans="1:17" ht="33" customHeight="1" x14ac:dyDescent="0.3">
      <c r="A9" s="68" t="s">
        <v>116</v>
      </c>
      <c r="B9" s="69" t="s">
        <v>418</v>
      </c>
      <c r="C9" s="68" t="s">
        <v>402</v>
      </c>
      <c r="D9" s="69" t="s">
        <v>419</v>
      </c>
      <c r="E9" s="69" t="s">
        <v>420</v>
      </c>
      <c r="F9" s="69" t="s">
        <v>405</v>
      </c>
      <c r="G9" s="69" t="s">
        <v>421</v>
      </c>
      <c r="H9" s="69" t="s">
        <v>422</v>
      </c>
      <c r="I9" s="69" t="s">
        <v>423</v>
      </c>
      <c r="J9" s="69" t="s">
        <v>424</v>
      </c>
      <c r="K9" s="52" t="s">
        <v>237</v>
      </c>
      <c r="L9" s="70" t="s">
        <v>83</v>
      </c>
      <c r="M9" s="53" t="s">
        <v>222</v>
      </c>
      <c r="N9" s="53"/>
      <c r="O9" s="71">
        <v>1</v>
      </c>
      <c r="P9" s="53"/>
      <c r="Q9" s="53"/>
    </row>
    <row r="10" spans="1:17" ht="45" customHeight="1" x14ac:dyDescent="0.3">
      <c r="A10" s="72" t="s">
        <v>118</v>
      </c>
      <c r="B10" s="73" t="s">
        <v>425</v>
      </c>
      <c r="C10" s="72" t="s">
        <v>426</v>
      </c>
      <c r="D10" s="73" t="s">
        <v>427</v>
      </c>
      <c r="E10" s="73" t="s">
        <v>428</v>
      </c>
      <c r="F10" s="73" t="s">
        <v>429</v>
      </c>
      <c r="G10" s="73" t="s">
        <v>430</v>
      </c>
      <c r="H10" s="73" t="s">
        <v>431</v>
      </c>
      <c r="I10" s="73" t="s">
        <v>432</v>
      </c>
      <c r="J10" s="73" t="s">
        <v>433</v>
      </c>
      <c r="K10" s="74" t="s">
        <v>221</v>
      </c>
      <c r="L10" s="70" t="s">
        <v>83</v>
      </c>
      <c r="M10" s="53" t="s">
        <v>222</v>
      </c>
      <c r="N10" s="53"/>
      <c r="O10" s="71">
        <v>1</v>
      </c>
      <c r="P10" s="53"/>
      <c r="Q10" s="53"/>
    </row>
    <row r="11" spans="1:17" ht="33" customHeight="1" x14ac:dyDescent="0.3">
      <c r="A11" s="68" t="s">
        <v>121</v>
      </c>
      <c r="B11" s="69" t="s">
        <v>434</v>
      </c>
      <c r="C11" s="68" t="s">
        <v>426</v>
      </c>
      <c r="D11" s="69" t="s">
        <v>435</v>
      </c>
      <c r="E11" s="69" t="s">
        <v>436</v>
      </c>
      <c r="F11" s="69" t="s">
        <v>437</v>
      </c>
      <c r="G11" s="69" t="s">
        <v>438</v>
      </c>
      <c r="H11" s="69" t="s">
        <v>439</v>
      </c>
      <c r="I11" s="69" t="s">
        <v>440</v>
      </c>
      <c r="J11" s="69" t="s">
        <v>441</v>
      </c>
      <c r="K11" s="52" t="s">
        <v>442</v>
      </c>
      <c r="L11" s="70" t="s">
        <v>83</v>
      </c>
      <c r="M11" s="53" t="s">
        <v>222</v>
      </c>
      <c r="N11" s="53"/>
      <c r="O11" s="71">
        <v>1</v>
      </c>
      <c r="P11" s="53"/>
      <c r="Q11" s="53"/>
    </row>
    <row r="12" spans="1:17" ht="57.75" customHeight="1" x14ac:dyDescent="0.3">
      <c r="A12" s="72" t="s">
        <v>124</v>
      </c>
      <c r="B12" s="73" t="s">
        <v>443</v>
      </c>
      <c r="C12" s="72" t="s">
        <v>444</v>
      </c>
      <c r="D12" s="73" t="s">
        <v>445</v>
      </c>
      <c r="E12" s="73" t="s">
        <v>446</v>
      </c>
      <c r="F12" s="73" t="s">
        <v>447</v>
      </c>
      <c r="G12" s="73" t="s">
        <v>448</v>
      </c>
      <c r="H12" s="73" t="s">
        <v>449</v>
      </c>
      <c r="I12" s="73" t="s">
        <v>450</v>
      </c>
      <c r="J12" s="73" t="s">
        <v>451</v>
      </c>
      <c r="K12" s="74" t="s">
        <v>237</v>
      </c>
      <c r="L12" s="70" t="s">
        <v>83</v>
      </c>
      <c r="M12" s="53" t="s">
        <v>222</v>
      </c>
      <c r="N12" s="53"/>
      <c r="O12" s="71">
        <v>1</v>
      </c>
      <c r="P12" s="53"/>
      <c r="Q12" s="53"/>
    </row>
    <row r="13" spans="1:17" ht="33" customHeight="1" x14ac:dyDescent="0.3">
      <c r="A13" s="68" t="s">
        <v>127</v>
      </c>
      <c r="B13" s="69" t="s">
        <v>452</v>
      </c>
      <c r="C13" s="68" t="s">
        <v>355</v>
      </c>
      <c r="D13" s="69" t="s">
        <v>453</v>
      </c>
      <c r="E13" s="69" t="s">
        <v>454</v>
      </c>
      <c r="F13" s="69" t="s">
        <v>455</v>
      </c>
      <c r="G13" s="69" t="s">
        <v>456</v>
      </c>
      <c r="H13" s="69" t="s">
        <v>457</v>
      </c>
      <c r="I13" s="69" t="s">
        <v>458</v>
      </c>
      <c r="J13" s="69" t="s">
        <v>459</v>
      </c>
      <c r="K13" s="52" t="s">
        <v>221</v>
      </c>
      <c r="L13" s="70" t="s">
        <v>83</v>
      </c>
      <c r="M13" s="53" t="s">
        <v>222</v>
      </c>
      <c r="N13" s="53"/>
      <c r="O13" s="71">
        <v>1</v>
      </c>
      <c r="P13" s="53"/>
      <c r="Q13" s="53"/>
    </row>
    <row r="14" spans="1:17" ht="45" customHeight="1" x14ac:dyDescent="0.3">
      <c r="A14" s="72" t="s">
        <v>130</v>
      </c>
      <c r="B14" s="73" t="s">
        <v>460</v>
      </c>
      <c r="C14" s="72" t="s">
        <v>461</v>
      </c>
      <c r="D14" s="73" t="s">
        <v>462</v>
      </c>
      <c r="E14" s="73" t="s">
        <v>463</v>
      </c>
      <c r="F14" s="73" t="s">
        <v>464</v>
      </c>
      <c r="G14" s="73" t="s">
        <v>465</v>
      </c>
      <c r="H14" s="73" t="s">
        <v>466</v>
      </c>
      <c r="I14" s="73" t="s">
        <v>467</v>
      </c>
      <c r="J14" s="73" t="s">
        <v>468</v>
      </c>
      <c r="K14" s="74" t="s">
        <v>469</v>
      </c>
      <c r="L14" s="70" t="s">
        <v>83</v>
      </c>
      <c r="M14" s="53" t="s">
        <v>222</v>
      </c>
      <c r="N14" s="53"/>
      <c r="O14" s="71">
        <v>1</v>
      </c>
      <c r="P14" s="53"/>
      <c r="Q14" s="53"/>
    </row>
    <row r="15" spans="1:17" ht="45" customHeight="1" x14ac:dyDescent="0.3">
      <c r="A15" s="68" t="s">
        <v>131</v>
      </c>
      <c r="B15" s="69" t="s">
        <v>470</v>
      </c>
      <c r="C15" s="68" t="s">
        <v>471</v>
      </c>
      <c r="D15" s="69" t="s">
        <v>472</v>
      </c>
      <c r="E15" s="69" t="s">
        <v>473</v>
      </c>
      <c r="F15" s="69" t="s">
        <v>474</v>
      </c>
      <c r="G15" s="69" t="s">
        <v>475</v>
      </c>
      <c r="H15" s="69" t="s">
        <v>476</v>
      </c>
      <c r="I15" s="69" t="s">
        <v>477</v>
      </c>
      <c r="J15" s="69" t="s">
        <v>478</v>
      </c>
      <c r="K15" s="52" t="s">
        <v>270</v>
      </c>
      <c r="L15" s="70" t="s">
        <v>83</v>
      </c>
      <c r="M15" s="53" t="s">
        <v>222</v>
      </c>
      <c r="N15" s="53"/>
      <c r="O15" s="71">
        <v>1</v>
      </c>
      <c r="P15" s="53"/>
      <c r="Q15" s="53"/>
    </row>
    <row r="16" spans="1:17" ht="45" customHeight="1" x14ac:dyDescent="0.3">
      <c r="A16" s="72" t="s">
        <v>132</v>
      </c>
      <c r="B16" s="73" t="s">
        <v>479</v>
      </c>
      <c r="C16" s="72" t="s">
        <v>402</v>
      </c>
      <c r="D16" s="73" t="s">
        <v>480</v>
      </c>
      <c r="E16" s="73" t="s">
        <v>481</v>
      </c>
      <c r="F16" s="73" t="s">
        <v>405</v>
      </c>
      <c r="G16" s="73" t="s">
        <v>482</v>
      </c>
      <c r="H16" s="73" t="s">
        <v>483</v>
      </c>
      <c r="I16" s="73" t="s">
        <v>408</v>
      </c>
      <c r="J16" s="73" t="s">
        <v>484</v>
      </c>
      <c r="K16" s="74" t="s">
        <v>410</v>
      </c>
      <c r="L16" s="70" t="s">
        <v>83</v>
      </c>
      <c r="M16" s="53" t="s">
        <v>222</v>
      </c>
      <c r="N16" s="53"/>
      <c r="O16" s="71">
        <v>1</v>
      </c>
      <c r="P16" s="53"/>
      <c r="Q16" s="53"/>
    </row>
    <row r="17" spans="1:17" ht="30" customHeight="1" x14ac:dyDescent="0.3">
      <c r="A17" s="75"/>
      <c r="B17" s="76"/>
      <c r="C17" s="75"/>
      <c r="D17" s="76"/>
      <c r="E17" s="76"/>
      <c r="F17" s="76"/>
      <c r="G17" s="76"/>
      <c r="H17" s="76"/>
      <c r="I17" s="76"/>
      <c r="J17" s="76"/>
      <c r="K17" s="75"/>
      <c r="L17" s="54"/>
      <c r="M17" s="53"/>
      <c r="N17" s="53"/>
      <c r="O17" s="77" t="s">
        <v>501</v>
      </c>
      <c r="P17" s="53"/>
      <c r="Q17" s="53"/>
    </row>
    <row r="18" spans="1:17" ht="30" customHeight="1" x14ac:dyDescent="0.3">
      <c r="A18" s="75"/>
      <c r="B18" s="76"/>
      <c r="C18" s="75"/>
      <c r="D18" s="76"/>
      <c r="E18" s="76"/>
      <c r="F18" s="76"/>
      <c r="G18" s="76"/>
      <c r="H18" s="76"/>
      <c r="I18" s="76"/>
      <c r="J18" s="76"/>
      <c r="K18" s="75"/>
      <c r="L18" s="54"/>
      <c r="M18" s="53"/>
      <c r="N18" s="53"/>
      <c r="O18" s="77" t="s">
        <v>501</v>
      </c>
      <c r="P18" s="53"/>
      <c r="Q18" s="53"/>
    </row>
    <row r="19" spans="1:17" ht="30" customHeight="1" x14ac:dyDescent="0.3">
      <c r="A19" s="75"/>
      <c r="B19" s="76"/>
      <c r="C19" s="75"/>
      <c r="D19" s="76"/>
      <c r="E19" s="76"/>
      <c r="F19" s="76"/>
      <c r="G19" s="76"/>
      <c r="H19" s="76"/>
      <c r="I19" s="76"/>
      <c r="J19" s="76"/>
      <c r="K19" s="75"/>
      <c r="L19" s="54"/>
      <c r="M19" s="53"/>
      <c r="N19" s="53"/>
      <c r="O19" s="77" t="s">
        <v>501</v>
      </c>
      <c r="P19" s="53"/>
      <c r="Q19" s="53"/>
    </row>
    <row r="20" spans="1:17" ht="30" customHeight="1" x14ac:dyDescent="0.3">
      <c r="A20" s="75"/>
      <c r="B20" s="76"/>
      <c r="C20" s="75"/>
      <c r="D20" s="76"/>
      <c r="E20" s="76"/>
      <c r="F20" s="76"/>
      <c r="G20" s="76"/>
      <c r="H20" s="76"/>
      <c r="I20" s="76"/>
      <c r="J20" s="76"/>
      <c r="K20" s="75"/>
      <c r="L20" s="54"/>
      <c r="M20" s="53"/>
      <c r="N20" s="53"/>
      <c r="O20" s="77" t="s">
        <v>501</v>
      </c>
      <c r="P20" s="53"/>
      <c r="Q20" s="53"/>
    </row>
    <row r="21" spans="1:17" ht="30" customHeight="1" x14ac:dyDescent="0.3">
      <c r="A21" s="75"/>
      <c r="B21" s="76"/>
      <c r="C21" s="75"/>
      <c r="D21" s="76"/>
      <c r="E21" s="76"/>
      <c r="F21" s="76"/>
      <c r="G21" s="76"/>
      <c r="H21" s="76"/>
      <c r="I21" s="76"/>
      <c r="J21" s="76"/>
      <c r="K21" s="75"/>
      <c r="L21" s="54"/>
      <c r="M21" s="53"/>
      <c r="N21" s="53"/>
      <c r="O21" s="77" t="s">
        <v>501</v>
      </c>
      <c r="P21" s="53"/>
      <c r="Q21" s="53"/>
    </row>
    <row r="22" spans="1:17" ht="30" customHeight="1" x14ac:dyDescent="0.3">
      <c r="A22" s="75"/>
      <c r="B22" s="76"/>
      <c r="C22" s="75"/>
      <c r="D22" s="76"/>
      <c r="E22" s="76"/>
      <c r="F22" s="76"/>
      <c r="G22" s="76"/>
      <c r="H22" s="76"/>
      <c r="I22" s="76"/>
      <c r="J22" s="76"/>
      <c r="K22" s="75"/>
      <c r="L22" s="54"/>
      <c r="M22" s="53"/>
      <c r="N22" s="53"/>
      <c r="O22" s="77" t="s">
        <v>501</v>
      </c>
      <c r="P22" s="53"/>
      <c r="Q22" s="53"/>
    </row>
    <row r="23" spans="1:17" ht="30" customHeight="1" x14ac:dyDescent="0.3">
      <c r="A23" s="75"/>
      <c r="B23" s="76"/>
      <c r="C23" s="75"/>
      <c r="D23" s="76"/>
      <c r="E23" s="76"/>
      <c r="F23" s="76"/>
      <c r="G23" s="76"/>
      <c r="H23" s="76"/>
      <c r="I23" s="76"/>
      <c r="J23" s="76"/>
      <c r="K23" s="75"/>
      <c r="L23" s="54"/>
      <c r="M23" s="53"/>
      <c r="N23" s="53"/>
      <c r="O23" s="77" t="s">
        <v>501</v>
      </c>
      <c r="P23" s="53"/>
      <c r="Q23" s="53"/>
    </row>
    <row r="24" spans="1:17" ht="30" customHeight="1" x14ac:dyDescent="0.3">
      <c r="A24" s="75"/>
      <c r="B24" s="76"/>
      <c r="C24" s="75"/>
      <c r="D24" s="76"/>
      <c r="E24" s="76"/>
      <c r="F24" s="76"/>
      <c r="G24" s="76"/>
      <c r="H24" s="76"/>
      <c r="I24" s="76"/>
      <c r="J24" s="76"/>
      <c r="K24" s="75"/>
      <c r="L24" s="54"/>
      <c r="M24" s="53"/>
      <c r="N24" s="53"/>
      <c r="O24" s="77" t="s">
        <v>501</v>
      </c>
      <c r="P24" s="53"/>
      <c r="Q24" s="53"/>
    </row>
  </sheetData>
  <mergeCells count="19">
    <mergeCell ref="L3:N3"/>
    <mergeCell ref="O3:Q3"/>
    <mergeCell ref="A5:D5"/>
    <mergeCell ref="E5:K5"/>
    <mergeCell ref="L5:O5"/>
    <mergeCell ref="P5:Q5"/>
    <mergeCell ref="A3:B3"/>
    <mergeCell ref="C3:D3"/>
    <mergeCell ref="F3:G3"/>
    <mergeCell ref="H3:I3"/>
    <mergeCell ref="J3:K3"/>
    <mergeCell ref="A1:Q1"/>
    <mergeCell ref="A2:B2"/>
    <mergeCell ref="C2:D2"/>
    <mergeCell ref="F2:G2"/>
    <mergeCell ref="H2:I2"/>
    <mergeCell ref="J2:K2"/>
    <mergeCell ref="L2:N2"/>
    <mergeCell ref="O2:Q2"/>
  </mergeCells>
  <conditionalFormatting sqref="A7:Q24">
    <cfRule type="expression" dxfId="9" priority="7">
      <formula>$L7="C"</formula>
    </cfRule>
    <cfRule type="expression" dxfId="8" priority="8">
      <formula>$L7="OM"</formula>
    </cfRule>
    <cfRule type="expression" dxfId="7" priority="9">
      <formula>$L7="NC menor"</formula>
    </cfRule>
    <cfRule type="expression" dxfId="6" priority="10">
      <formula>$L7="NC maior"</formula>
    </cfRule>
    <cfRule type="expression" dxfId="5" priority="11">
      <formula>$L7="N.A."</formula>
    </cfRule>
  </conditionalFormatting>
  <conditionalFormatting sqref="L7:L24">
    <cfRule type="expression" dxfId="4" priority="2">
      <formula>$L7="C"</formula>
    </cfRule>
    <cfRule type="expression" dxfId="3" priority="3">
      <formula>$L7="OM"</formula>
    </cfRule>
    <cfRule type="expression" dxfId="2" priority="4">
      <formula>$L7="NC menor"</formula>
    </cfRule>
    <cfRule type="expression" dxfId="1" priority="5">
      <formula>$L7="NC maior"</formula>
    </cfRule>
    <cfRule type="expression" dxfId="0" priority="6">
      <formula>$L7="N.A."</formula>
    </cfRule>
  </conditionalFormatting>
  <dataValidations count="1">
    <dataValidation type="list" allowBlank="1" error="Escolha: C, OM, NC menor, NC maior ou N.A." prompt="C = conforme · OM = oportunidade de melhoria · NC menor · NC maior · N.A. = não aplicável (justifique)" sqref="L7:L24" xr:uid="{00000000-0002-0000-0700-000000000000}">
      <formula1>"C,OM,NC menor,NC maior,N.A."</formula1>
      <formula2>0</formula2>
    </dataValidation>
  </dataValidations>
  <hyperlinks>
    <hyperlink ref="O2" location="Capa!A1" display="← VOLTAR À CAPA" xr:uid="{00000000-0004-0000-0700-000000000000}"/>
    <hyperlink ref="O3" location="Capa!A1" display="Índice e instruçõ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B0B7C3"/>
  </sheetPr>
  <dimension ref="A1:K40"/>
  <sheetViews>
    <sheetView workbookViewId="0"/>
  </sheetViews>
  <sheetFormatPr defaultColWidth="8.6640625" defaultRowHeight="14.4" x14ac:dyDescent="0.3"/>
  <cols>
    <col min="2" max="2" width="28.109375" customWidth="1"/>
    <col min="3" max="3" width="10.88671875" customWidth="1"/>
    <col min="5" max="5" width="15.21875" customWidth="1"/>
    <col min="7" max="7" width="14.109375" customWidth="1"/>
    <col min="10" max="10" width="20.5546875" customWidth="1"/>
  </cols>
  <sheetData>
    <row r="1" spans="1:11" ht="46.95" customHeight="1" x14ac:dyDescent="0.3">
      <c r="A1" t="s">
        <v>485</v>
      </c>
      <c r="B1" t="s">
        <v>486</v>
      </c>
      <c r="C1" s="79" t="s">
        <v>487</v>
      </c>
      <c r="E1" t="s">
        <v>488</v>
      </c>
      <c r="F1" t="s">
        <v>489</v>
      </c>
      <c r="G1" t="s">
        <v>490</v>
      </c>
      <c r="H1" t="s">
        <v>491</v>
      </c>
      <c r="J1" t="s">
        <v>206</v>
      </c>
      <c r="K1" t="s">
        <v>492</v>
      </c>
    </row>
    <row r="2" spans="1:11" x14ac:dyDescent="0.3">
      <c r="A2" t="s">
        <v>213</v>
      </c>
      <c r="B2">
        <v>0</v>
      </c>
      <c r="C2">
        <v>9.9799999999999993E-3</v>
      </c>
      <c r="E2" t="s">
        <v>106</v>
      </c>
      <c r="F2">
        <v>1</v>
      </c>
      <c r="G2" s="78">
        <v>0.33333333333333298</v>
      </c>
      <c r="H2" t="s">
        <v>503</v>
      </c>
      <c r="J2" t="s">
        <v>493</v>
      </c>
      <c r="K2">
        <v>25</v>
      </c>
    </row>
    <row r="3" spans="1:11" x14ac:dyDescent="0.3">
      <c r="A3" t="s">
        <v>229</v>
      </c>
      <c r="B3">
        <v>0</v>
      </c>
      <c r="C3">
        <v>9.9699999999999997E-3</v>
      </c>
      <c r="E3" t="s">
        <v>125</v>
      </c>
      <c r="F3">
        <v>1</v>
      </c>
      <c r="G3" s="78">
        <v>0.66666666666666696</v>
      </c>
      <c r="H3" t="s">
        <v>504</v>
      </c>
      <c r="J3" t="s">
        <v>494</v>
      </c>
      <c r="K3">
        <v>4</v>
      </c>
    </row>
    <row r="4" spans="1:11" x14ac:dyDescent="0.3">
      <c r="A4" t="s">
        <v>238</v>
      </c>
      <c r="B4">
        <v>0</v>
      </c>
      <c r="C4">
        <v>9.9600000000000001E-3</v>
      </c>
      <c r="E4" t="s">
        <v>128</v>
      </c>
      <c r="F4">
        <v>1</v>
      </c>
      <c r="G4" s="78">
        <v>1</v>
      </c>
      <c r="H4" t="s">
        <v>505</v>
      </c>
      <c r="J4" t="s">
        <v>84</v>
      </c>
      <c r="K4">
        <v>3</v>
      </c>
    </row>
    <row r="5" spans="1:11" x14ac:dyDescent="0.3">
      <c r="A5" t="s">
        <v>246</v>
      </c>
      <c r="B5">
        <v>0</v>
      </c>
      <c r="C5">
        <v>9.9500000000000005E-3</v>
      </c>
      <c r="E5" t="s">
        <v>213</v>
      </c>
      <c r="F5">
        <v>0</v>
      </c>
      <c r="G5" s="78">
        <v>1</v>
      </c>
      <c r="H5" t="s">
        <v>506</v>
      </c>
      <c r="J5" t="s">
        <v>85</v>
      </c>
      <c r="K5">
        <v>0</v>
      </c>
    </row>
    <row r="6" spans="1:11" x14ac:dyDescent="0.3">
      <c r="A6" t="s">
        <v>254</v>
      </c>
      <c r="B6">
        <v>0</v>
      </c>
      <c r="C6">
        <v>9.9399999999999992E-3</v>
      </c>
      <c r="E6" t="s">
        <v>229</v>
      </c>
      <c r="F6">
        <v>0</v>
      </c>
      <c r="G6" s="78">
        <v>1</v>
      </c>
      <c r="H6" t="s">
        <v>507</v>
      </c>
    </row>
    <row r="7" spans="1:11" x14ac:dyDescent="0.3">
      <c r="A7" t="s">
        <v>106</v>
      </c>
      <c r="B7">
        <v>1</v>
      </c>
      <c r="C7">
        <v>1.00993</v>
      </c>
      <c r="E7" t="s">
        <v>238</v>
      </c>
      <c r="F7">
        <v>0</v>
      </c>
      <c r="G7" s="78">
        <v>1</v>
      </c>
      <c r="H7" t="s">
        <v>508</v>
      </c>
    </row>
    <row r="8" spans="1:11" x14ac:dyDescent="0.3">
      <c r="A8" t="s">
        <v>284</v>
      </c>
      <c r="B8">
        <v>0</v>
      </c>
      <c r="C8">
        <v>9.92E-3</v>
      </c>
      <c r="E8" t="s">
        <v>246</v>
      </c>
      <c r="F8">
        <v>0</v>
      </c>
      <c r="G8" s="78">
        <v>1</v>
      </c>
      <c r="H8" t="s">
        <v>509</v>
      </c>
    </row>
    <row r="9" spans="1:11" x14ac:dyDescent="0.3">
      <c r="A9" t="s">
        <v>119</v>
      </c>
      <c r="B9">
        <v>0</v>
      </c>
      <c r="C9">
        <v>9.9100000000000004E-3</v>
      </c>
      <c r="E9" t="s">
        <v>254</v>
      </c>
      <c r="F9">
        <v>0</v>
      </c>
      <c r="G9" s="78">
        <v>1</v>
      </c>
      <c r="H9" t="s">
        <v>510</v>
      </c>
    </row>
    <row r="10" spans="1:11" x14ac:dyDescent="0.3">
      <c r="A10" t="s">
        <v>117</v>
      </c>
      <c r="B10">
        <v>0</v>
      </c>
      <c r="C10">
        <v>9.9000000000000008E-3</v>
      </c>
      <c r="E10" t="s">
        <v>284</v>
      </c>
      <c r="F10">
        <v>0</v>
      </c>
      <c r="G10" s="78">
        <v>1</v>
      </c>
      <c r="H10" t="s">
        <v>511</v>
      </c>
    </row>
    <row r="11" spans="1:11" x14ac:dyDescent="0.3">
      <c r="A11" t="s">
        <v>306</v>
      </c>
      <c r="B11">
        <v>0</v>
      </c>
      <c r="C11">
        <v>9.8899999999999995E-3</v>
      </c>
      <c r="E11" t="s">
        <v>119</v>
      </c>
      <c r="F11">
        <v>0</v>
      </c>
      <c r="G11" s="78">
        <v>1</v>
      </c>
      <c r="H11" t="s">
        <v>512</v>
      </c>
    </row>
    <row r="12" spans="1:11" x14ac:dyDescent="0.3">
      <c r="A12" t="s">
        <v>355</v>
      </c>
      <c r="B12">
        <v>0</v>
      </c>
      <c r="C12">
        <v>9.8799999999999999E-3</v>
      </c>
    </row>
    <row r="13" spans="1:11" x14ac:dyDescent="0.3">
      <c r="A13" t="s">
        <v>122</v>
      </c>
      <c r="B13">
        <v>0</v>
      </c>
      <c r="C13">
        <v>9.8700000000000003E-3</v>
      </c>
    </row>
    <row r="14" spans="1:11" x14ac:dyDescent="0.3">
      <c r="A14" t="s">
        <v>372</v>
      </c>
      <c r="B14">
        <v>0</v>
      </c>
      <c r="C14">
        <v>9.8600000000000007E-3</v>
      </c>
    </row>
    <row r="15" spans="1:11" x14ac:dyDescent="0.3">
      <c r="A15" t="s">
        <v>125</v>
      </c>
      <c r="B15">
        <v>1</v>
      </c>
      <c r="C15">
        <v>1.0098499999999999</v>
      </c>
    </row>
    <row r="16" spans="1:11" x14ac:dyDescent="0.3">
      <c r="A16" t="s">
        <v>471</v>
      </c>
      <c r="B16">
        <v>0</v>
      </c>
      <c r="C16">
        <v>9.8399999999999998E-3</v>
      </c>
    </row>
    <row r="17" spans="1:3" x14ac:dyDescent="0.3">
      <c r="A17" t="s">
        <v>402</v>
      </c>
      <c r="B17">
        <v>0</v>
      </c>
      <c r="C17">
        <v>9.8300000000000002E-3</v>
      </c>
    </row>
    <row r="18" spans="1:3" x14ac:dyDescent="0.3">
      <c r="A18" t="s">
        <v>426</v>
      </c>
      <c r="B18">
        <v>0</v>
      </c>
      <c r="C18">
        <v>9.8200000000000006E-3</v>
      </c>
    </row>
    <row r="19" spans="1:3" x14ac:dyDescent="0.3">
      <c r="A19" t="s">
        <v>444</v>
      </c>
      <c r="B19">
        <v>0</v>
      </c>
      <c r="C19">
        <v>9.8099999999999993E-3</v>
      </c>
    </row>
    <row r="20" spans="1:3" x14ac:dyDescent="0.3">
      <c r="A20" t="s">
        <v>461</v>
      </c>
      <c r="B20">
        <v>0</v>
      </c>
      <c r="C20">
        <v>9.7999999999999997E-3</v>
      </c>
    </row>
    <row r="21" spans="1:3" x14ac:dyDescent="0.3">
      <c r="A21" t="s">
        <v>128</v>
      </c>
      <c r="B21">
        <v>1</v>
      </c>
      <c r="C21">
        <v>1.00979</v>
      </c>
    </row>
    <row r="40" spans="1:1" x14ac:dyDescent="0.3">
      <c r="A40" t="s">
        <v>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Kit completo</vt:lpstr>
      <vt:lpstr>Dashboard</vt:lpstr>
      <vt:lpstr>Resumo</vt:lpstr>
      <vt:lpstr>Plano de ação</vt:lpstr>
      <vt:lpstr>00 Sistema (4 a 10)</vt:lpstr>
      <vt:lpstr>01 Alta direção</vt:lpstr>
      <vt:lpstr>02 Compras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Cristina Sousa</dc:creator>
  <cp:lastModifiedBy>Vanessa Cristina Sousa</cp:lastModifiedBy>
  <dcterms:modified xsi:type="dcterms:W3CDTF">2026-10-15T15:51:53Z</dcterms:modified>
</cp:coreProperties>
</file>